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 defaultThemeVersion="124226"/>
  <xr:revisionPtr revIDLastSave="0" documentId="13_ncr:1_{49782E6F-66F9-4148-8B1B-B4D0024E98BA}" xr6:coauthVersionLast="47" xr6:coauthVersionMax="47" xr10:uidLastSave="{00000000-0000-0000-0000-000000000000}"/>
  <bookViews>
    <workbookView xWindow="-108" yWindow="-108" windowWidth="23256" windowHeight="12576" tabRatio="965" xr2:uid="{00000000-000D-0000-FFFF-FFFF00000000}"/>
  </bookViews>
  <sheets>
    <sheet name="Contents" sheetId="134" r:id="rId1"/>
    <sheet name="Table 1-1" sheetId="96" r:id="rId2"/>
    <sheet name="Table 1-2" sheetId="118" r:id="rId3"/>
    <sheet name="Table 1-3" sheetId="80" r:id="rId4"/>
    <sheet name="Table 1-4" sheetId="133" r:id="rId5"/>
    <sheet name="Table 1-5" sheetId="111" r:id="rId6"/>
    <sheet name="Table 1-6" sheetId="130" r:id="rId7"/>
    <sheet name="Table 1-7" sheetId="131" r:id="rId8"/>
    <sheet name="Table 1-8" sheetId="112" r:id="rId9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134" l="1"/>
  <c r="A12" i="134"/>
  <c r="A11" i="134"/>
  <c r="A10" i="134"/>
  <c r="A9" i="134"/>
  <c r="A8" i="134"/>
  <c r="A7" i="134"/>
  <c r="A6" i="134"/>
</calcChain>
</file>

<file path=xl/sharedStrings.xml><?xml version="1.0" encoding="utf-8"?>
<sst xmlns="http://schemas.openxmlformats.org/spreadsheetml/2006/main" count="332" uniqueCount="139">
  <si>
    <t>(Billions of dollars)</t>
  </si>
  <si>
    <t>Total</t>
  </si>
  <si>
    <t>Actual,</t>
  </si>
  <si>
    <t xml:space="preserve">Effects of Those Provisions </t>
  </si>
  <si>
    <t>Total Deficit</t>
  </si>
  <si>
    <t xml:space="preserve">    In billions of dollars</t>
  </si>
  <si>
    <t xml:space="preserve">    As a percentage of GDP</t>
  </si>
  <si>
    <t xml:space="preserve">Memorandum: </t>
  </si>
  <si>
    <t>n.a.</t>
  </si>
  <si>
    <t>In Billions of Dollars</t>
  </si>
  <si>
    <t>Revenues</t>
  </si>
  <si>
    <t>Individual income taxes</t>
  </si>
  <si>
    <t>Social insurance taxes</t>
  </si>
  <si>
    <t>Corporate income taxes</t>
  </si>
  <si>
    <t>Other</t>
  </si>
  <si>
    <t>Total Revenues</t>
  </si>
  <si>
    <t>On-budget</t>
  </si>
  <si>
    <t>Off-budget</t>
  </si>
  <si>
    <t>Outlays</t>
  </si>
  <si>
    <t>Mandatory spending</t>
  </si>
  <si>
    <t>Discretionary spending</t>
  </si>
  <si>
    <t>Net interest</t>
  </si>
  <si>
    <t>Total Outlays</t>
  </si>
  <si>
    <t xml:space="preserve">On-budget </t>
  </si>
  <si>
    <t>Policy changes</t>
  </si>
  <si>
    <t>Debt service</t>
  </si>
  <si>
    <t>Total Effects</t>
  </si>
  <si>
    <t>As a Percentage of Gross Domestic Product</t>
  </si>
  <si>
    <t>*</t>
  </si>
  <si>
    <t>Memorandum:</t>
  </si>
  <si>
    <t>(Percent)</t>
  </si>
  <si>
    <t>Actual</t>
  </si>
  <si>
    <t>Social Security</t>
  </si>
  <si>
    <t>Medicare</t>
  </si>
  <si>
    <t>Medicaid</t>
  </si>
  <si>
    <t>Defense</t>
  </si>
  <si>
    <t>Nondefense</t>
  </si>
  <si>
    <t>Nominal Gross Domestic Product</t>
  </si>
  <si>
    <t>Discretionary Budget Authority</t>
  </si>
  <si>
    <t>(Outlays, in billions of dollars)</t>
  </si>
  <si>
    <t>Health Care Programs</t>
  </si>
  <si>
    <t>MERHCF</t>
  </si>
  <si>
    <t>Subtotal</t>
  </si>
  <si>
    <t>Income Security</t>
  </si>
  <si>
    <t>SNAP</t>
  </si>
  <si>
    <t>Unemployment compensation</t>
  </si>
  <si>
    <t>Supplemental Security Income</t>
  </si>
  <si>
    <t>Earned income and child tax credits</t>
  </si>
  <si>
    <t>Child nutrition</t>
  </si>
  <si>
    <t>Foster care</t>
  </si>
  <si>
    <t>Federal Civilian and Military Retirement</t>
  </si>
  <si>
    <t>Military</t>
  </si>
  <si>
    <t>Income security</t>
  </si>
  <si>
    <t>Other Programs</t>
  </si>
  <si>
    <t>TARP</t>
  </si>
  <si>
    <t>Deposit insurance</t>
  </si>
  <si>
    <t>Higher education</t>
  </si>
  <si>
    <t xml:space="preserve">Agriculture </t>
  </si>
  <si>
    <t>Offsetting Receipts</t>
  </si>
  <si>
    <t xml:space="preserve">Total </t>
  </si>
  <si>
    <t>Budget Authority</t>
  </si>
  <si>
    <t>Baseline</t>
  </si>
  <si>
    <t>Proportional reductions</t>
  </si>
  <si>
    <t>No reductions from defense</t>
  </si>
  <si>
    <t>All reductions from nondefense</t>
  </si>
  <si>
    <t>Total Budget Authority</t>
  </si>
  <si>
    <t>In billions of dollars</t>
  </si>
  <si>
    <t>As a percentage of GDP</t>
  </si>
  <si>
    <t>Changes to Debt Held by the Public</t>
  </si>
  <si>
    <t>Deficit</t>
  </si>
  <si>
    <t>Other means of financing</t>
  </si>
  <si>
    <t>Policy Alternatives That Affect Discretionary Outlays</t>
  </si>
  <si>
    <t>Policy Alternative That Affects Mandatory Outlays</t>
  </si>
  <si>
    <t>Debt Held by the Public at the 
End of the Year</t>
  </si>
  <si>
    <r>
      <t>Gross Federal Debt</t>
    </r>
    <r>
      <rPr>
        <vertAlign val="superscript"/>
        <sz val="11"/>
        <rFont val="Arial"/>
        <family val="2"/>
      </rPr>
      <t>b</t>
    </r>
  </si>
  <si>
    <r>
      <t>Debt Subject to Limit</t>
    </r>
    <r>
      <rPr>
        <vertAlign val="superscript"/>
        <sz val="11"/>
        <rFont val="Arial"/>
        <family val="2"/>
      </rPr>
      <t>c</t>
    </r>
  </si>
  <si>
    <t>Debt Held by the Public at the  
Beginning of the Year</t>
  </si>
  <si>
    <t>Debt Held by the Public at the End of the 
Year (Percentage of GDP)</t>
  </si>
  <si>
    <r>
      <t>Debt Held by the Public Excluding 
Financial Assets</t>
    </r>
    <r>
      <rPr>
        <vertAlign val="superscript"/>
        <sz val="11"/>
        <rFont val="Arial"/>
        <family val="2"/>
      </rPr>
      <t>a</t>
    </r>
  </si>
  <si>
    <r>
      <t>Effect on the deficit</t>
    </r>
    <r>
      <rPr>
        <vertAlign val="superscript"/>
        <sz val="11"/>
        <rFont val="Arial"/>
        <family val="2"/>
      </rPr>
      <t>b</t>
    </r>
  </si>
  <si>
    <r>
      <t>Policy Alternatives That Affect the Tax Code</t>
    </r>
    <r>
      <rPr>
        <vertAlign val="superscript"/>
        <sz val="11"/>
        <rFont val="Arial"/>
        <family val="2"/>
      </rPr>
      <t>f</t>
    </r>
  </si>
  <si>
    <r>
      <t>Index the AMT for Inflation</t>
    </r>
    <r>
      <rPr>
        <vertAlign val="superscript"/>
        <sz val="11"/>
        <rFont val="Arial"/>
        <family val="2"/>
      </rPr>
      <t>h</t>
    </r>
  </si>
  <si>
    <r>
      <t>Extend Other Expiring Tax Provisions</t>
    </r>
    <r>
      <rPr>
        <vertAlign val="superscript"/>
        <sz val="11"/>
        <rFont val="Arial"/>
        <family val="2"/>
      </rPr>
      <t>j</t>
    </r>
  </si>
  <si>
    <r>
      <t>Increase Discretionary Appropriations 
at the Rate of Inflation</t>
    </r>
    <r>
      <rPr>
        <vertAlign val="superscript"/>
        <sz val="11"/>
        <rFont val="Arial"/>
        <family val="2"/>
      </rPr>
      <t>d</t>
    </r>
  </si>
  <si>
    <t>Freeze Discretionary Appropriations 
at the Level of the Cap for 2013</t>
  </si>
  <si>
    <r>
      <t>Increase Discretionary Appropriations 
at the Rate of Growth of Nominal GDP</t>
    </r>
    <r>
      <rPr>
        <vertAlign val="superscript"/>
        <sz val="11"/>
        <rFont val="Arial"/>
        <family val="2"/>
      </rPr>
      <t>c</t>
    </r>
  </si>
  <si>
    <r>
      <t>Extend Certain Income Tax and Estate 
and Gift Tax Provisions Scheduled to 
Expire on December 31, 2012</t>
    </r>
    <r>
      <rPr>
        <vertAlign val="superscript"/>
        <sz val="11"/>
        <rFont val="Arial"/>
        <family val="2"/>
      </rPr>
      <t>g</t>
    </r>
  </si>
  <si>
    <r>
      <t>Extend Certain Income Tax and Estate 
and Gift Tax Provisions Scheduled to 
Expire on December 31, 2012, and 
Index the AMT for Inflation</t>
    </r>
    <r>
      <rPr>
        <vertAlign val="superscript"/>
        <sz val="11"/>
        <rFont val="Arial"/>
        <family val="2"/>
      </rPr>
      <t>i</t>
    </r>
  </si>
  <si>
    <r>
      <t>Reduce the Number of Troops 
Deployed for Certain Types of Overseas 
Military Operations to 45,000 by 2015</t>
    </r>
    <r>
      <rPr>
        <vertAlign val="superscript"/>
        <sz val="11"/>
        <rFont val="Arial"/>
        <family val="2"/>
      </rPr>
      <t xml:space="preserve">a </t>
    </r>
  </si>
  <si>
    <r>
      <t>Defense</t>
    </r>
    <r>
      <rPr>
        <vertAlign val="superscript"/>
        <sz val="11"/>
        <rFont val="Arial"/>
        <family val="2"/>
      </rPr>
      <t>a</t>
    </r>
  </si>
  <si>
    <r>
      <t>All reductions from defense</t>
    </r>
    <r>
      <rPr>
        <vertAlign val="superscript"/>
        <sz val="11"/>
        <rFont val="Arial"/>
        <family val="2"/>
      </rPr>
      <t>b</t>
    </r>
  </si>
  <si>
    <r>
      <t>No reductions from nondefense</t>
    </r>
    <r>
      <rPr>
        <vertAlign val="superscript"/>
        <sz val="11"/>
        <rFont val="Arial"/>
        <family val="2"/>
      </rPr>
      <t>b</t>
    </r>
  </si>
  <si>
    <r>
      <t>Nondefense</t>
    </r>
    <r>
      <rPr>
        <vertAlign val="superscript"/>
        <sz val="11"/>
        <rFont val="Arial"/>
        <family val="2"/>
      </rPr>
      <t>a</t>
    </r>
  </si>
  <si>
    <r>
      <t>Medicare</t>
    </r>
    <r>
      <rPr>
        <vertAlign val="superscript"/>
        <sz val="11"/>
        <rFont val="Arial"/>
        <family val="2"/>
      </rPr>
      <t>a</t>
    </r>
  </si>
  <si>
    <r>
      <t>Family support</t>
    </r>
    <r>
      <rPr>
        <vertAlign val="superscript"/>
        <sz val="11"/>
        <rFont val="Arial"/>
        <family val="2"/>
      </rPr>
      <t>b</t>
    </r>
  </si>
  <si>
    <r>
      <t>Making Work Pay and other tax credits</t>
    </r>
    <r>
      <rPr>
        <vertAlign val="superscript"/>
        <sz val="11"/>
        <rFont val="Arial"/>
        <family val="2"/>
      </rPr>
      <t>c</t>
    </r>
  </si>
  <si>
    <r>
      <t>Civilian</t>
    </r>
    <r>
      <rPr>
        <vertAlign val="superscript"/>
        <sz val="11"/>
        <rFont val="Arial"/>
        <family val="2"/>
      </rPr>
      <t>d</t>
    </r>
  </si>
  <si>
    <r>
      <t>Veterans</t>
    </r>
    <r>
      <rPr>
        <vertAlign val="superscript"/>
        <sz val="11"/>
        <rFont val="Arial"/>
        <family val="2"/>
      </rPr>
      <t>e</t>
    </r>
  </si>
  <si>
    <r>
      <t>Fannie Mae and Freddie Mac</t>
    </r>
    <r>
      <rPr>
        <vertAlign val="superscript"/>
        <sz val="11"/>
        <rFont val="Arial"/>
        <family val="2"/>
      </rPr>
      <t>f</t>
    </r>
  </si>
  <si>
    <r>
      <t>Medicare</t>
    </r>
    <r>
      <rPr>
        <vertAlign val="superscript"/>
        <sz val="11"/>
        <rFont val="Arial"/>
        <family val="2"/>
      </rPr>
      <t>g</t>
    </r>
  </si>
  <si>
    <t>www.cbo.gov/publication/41586</t>
  </si>
  <si>
    <t>Contents</t>
  </si>
  <si>
    <t>Table 1-8. 
Budgetary Effects of Selected Policy Alternatives Not Included in CBO’s Baseline</t>
  </si>
  <si>
    <t>Table 1-7. 
CBO’s Baseline Projections of Federal Debt</t>
  </si>
  <si>
    <t>Table 1-1. 
Projected Deficits in CBO’s Baseline</t>
  </si>
  <si>
    <t>Back to Table of Contents</t>
  </si>
  <si>
    <t>Deficit Excluding Effects of 
Provisions Related to the 
Joint Select Committee on 
Deficit Reduction</t>
  </si>
  <si>
    <t>Debt Held by the Public 
at the End of the Year 
(Percentage of GDP)</t>
  </si>
  <si>
    <t>Actual, 
2010</t>
  </si>
  <si>
    <t>2012–
2016</t>
  </si>
  <si>
    <t>2012–
2021</t>
  </si>
  <si>
    <t>Table 1-2. 
CBO’s Baseline Budget Projections</t>
  </si>
  <si>
    <r>
      <t>Effects of Those Provisions</t>
    </r>
    <r>
      <rPr>
        <vertAlign val="superscript"/>
        <sz val="11"/>
        <rFont val="Bell Centennial Address"/>
        <family val="2"/>
      </rPr>
      <t>a</t>
    </r>
  </si>
  <si>
    <t>Deficit (-) or Surplus Excluding Effects of 
Provisions Related to the Joint Select 
Committee on Deficit Reduction</t>
  </si>
  <si>
    <t>Gross Domestic Product 
(Billions of dollars)</t>
  </si>
  <si>
    <t>2000–2009</t>
  </si>
  <si>
    <t>2013–2021</t>
  </si>
  <si>
    <t>Table 1-3. 
Average Annual Rates of Growth in Revenues and Outlays Since 2000 and as Projected in CBO’s Baseline</t>
  </si>
  <si>
    <r>
      <t>Projected</t>
    </r>
    <r>
      <rPr>
        <vertAlign val="superscript"/>
        <sz val="11"/>
        <rFont val="Bell Centennial NameAndNumber"/>
        <family val="2"/>
      </rPr>
      <t>a</t>
    </r>
  </si>
  <si>
    <r>
      <t>Other</t>
    </r>
    <r>
      <rPr>
        <vertAlign val="superscript"/>
        <sz val="11"/>
        <rFont val="Bell Centennial Address"/>
        <family val="2"/>
      </rPr>
      <t>b</t>
    </r>
  </si>
  <si>
    <r>
      <t>Other</t>
    </r>
    <r>
      <rPr>
        <vertAlign val="superscript"/>
        <sz val="11"/>
        <rFont val="Bell Centennial Address"/>
        <family val="2"/>
      </rPr>
      <t>c</t>
    </r>
  </si>
  <si>
    <r>
      <t>Consumer Price Index</t>
    </r>
    <r>
      <rPr>
        <vertAlign val="superscript"/>
        <sz val="11"/>
        <rFont val="Bell Centennial Address"/>
        <family val="2"/>
      </rPr>
      <t>d</t>
    </r>
  </si>
  <si>
    <t>Total Outlays Excluding   
Net Interest</t>
  </si>
  <si>
    <t>Health insurance subsidies, 
exchanges, and related 
spending</t>
  </si>
  <si>
    <t>Total Mandatory 
Spending</t>
  </si>
  <si>
    <t>Mandatory Spending Excluding 
Offsetting Receipts</t>
  </si>
  <si>
    <t>Medicare Spending Net of 
Offsetting Receipts</t>
  </si>
  <si>
    <t>Table 1-4. 
CBO’s Baseline Projections of Mandatory Spending</t>
  </si>
  <si>
    <t>Table 1-5. 
CBO’s Baseline Projections of Discretionary Spending</t>
  </si>
  <si>
    <r>
      <t>Reduction to meet the 
discretionary cap</t>
    </r>
    <r>
      <rPr>
        <vertAlign val="superscript"/>
        <sz val="11"/>
        <rFont val="Arial"/>
        <family val="2"/>
      </rPr>
      <t>b</t>
    </r>
  </si>
  <si>
    <t>Outlays (Percentage of 
GDP)</t>
  </si>
  <si>
    <t>Table 1-6. 
Illustrative Paths for Discretionary Budget Authority Subject to the Caps Set in the Budget Control Act of 2011</t>
  </si>
  <si>
    <r>
      <t>Discretionary Budget Authority 
Assuming Annual Adjustments for 
Inflation</t>
    </r>
    <r>
      <rPr>
        <vertAlign val="superscript"/>
        <sz val="11"/>
        <rFont val="Arial"/>
        <family val="2"/>
      </rPr>
      <t>c</t>
    </r>
  </si>
  <si>
    <t>This file presents the data from the tables in CBO’s August 2011 report The Budget and Economic Outlook: An Update.</t>
  </si>
  <si>
    <t>Children’s Health Insurance 
Program</t>
  </si>
  <si>
    <t>Federal share of federal 
employees’ retirement</t>
  </si>
  <si>
    <t>Maintain Medicare’s Payment Rates 
for Physicians at the 2011 Ratee</t>
  </si>
  <si>
    <t>Total Outlays for Operations in 
Afghanistan and Iraq and for 
Similar Activities in CBO’s Baseline</t>
  </si>
  <si>
    <t>Total Deficit in CBO’s Baseline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</si>
</sst>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  <numFmt numFmtId="167" formatCode="dd\-mmm\-yy"/>
    <numFmt numFmtId="168" formatCode="#,##0.000"/>
    <numFmt numFmtId="169" formatCode="0.0%"/>
  </numFmts>
  <fonts count="5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vertAlign val="superscript"/>
      <sz val="11"/>
      <name val="Arial"/>
      <family val="2"/>
    </font>
    <font>
      <i/>
      <sz val="11"/>
      <name val="Arial"/>
      <family val="2"/>
    </font>
    <font>
      <sz val="11"/>
      <color indexed="10"/>
      <name val="Arial"/>
      <family val="2"/>
    </font>
    <font>
      <b/>
      <i/>
      <sz val="11"/>
      <color indexed="10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u/>
      <sz val="11"/>
      <color indexed="8"/>
      <name val="Arial"/>
      <family val="2"/>
    </font>
    <font>
      <b/>
      <sz val="11"/>
      <color indexed="12"/>
      <name val="Arial"/>
      <family val="2"/>
    </font>
    <font>
      <i/>
      <sz val="11"/>
      <color indexed="10"/>
      <name val="Arial"/>
      <family val="2"/>
    </font>
    <font>
      <b/>
      <sz val="11"/>
      <color theme="1"/>
      <name val="Arial"/>
      <family val="2"/>
    </font>
    <font>
      <b/>
      <sz val="11"/>
      <name val="Bell Centennial Address"/>
      <family val="2"/>
    </font>
    <font>
      <sz val="11"/>
      <name val="Bell Centennial Address"/>
      <family val="2"/>
    </font>
    <font>
      <vertAlign val="superscript"/>
      <sz val="11"/>
      <name val="Bell Centennial NameAndNumber"/>
      <family val="2"/>
    </font>
    <font>
      <sz val="11"/>
      <name val="Bell Centennial NameAndNumber"/>
      <family val="2"/>
    </font>
    <font>
      <vertAlign val="superscript"/>
      <sz val="11"/>
      <name val="Bell Centennial Address"/>
      <family val="2"/>
    </font>
    <font>
      <u/>
      <sz val="11"/>
      <name val="Bell Centennial Address"/>
      <family val="2"/>
    </font>
    <font>
      <sz val="11"/>
      <name val="Bell Centennial Address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9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1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2" fillId="0" borderId="0"/>
    <xf numFmtId="0" fontId="8" fillId="0" borderId="0"/>
    <xf numFmtId="0" fontId="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3" borderId="0" applyNumberFormat="0" applyBorder="0" applyAlignment="0" applyProtection="0"/>
    <xf numFmtId="0" fontId="17" fillId="6" borderId="5" applyNumberFormat="0" applyAlignment="0" applyProtection="0"/>
    <xf numFmtId="0" fontId="18" fillId="7" borderId="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5" applyNumberFormat="0" applyAlignment="0" applyProtection="0"/>
    <xf numFmtId="0" fontId="26" fillId="0" borderId="7" applyNumberFormat="0" applyFill="0" applyAlignment="0" applyProtection="0"/>
    <xf numFmtId="0" fontId="27" fillId="4" borderId="0" applyNumberFormat="0" applyBorder="0" applyAlignment="0" applyProtection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8" borderId="9" applyNumberFormat="0" applyFont="0" applyAlignment="0" applyProtection="0"/>
    <xf numFmtId="0" fontId="8" fillId="8" borderId="9" applyNumberFormat="0" applyFont="0" applyAlignment="0" applyProtection="0"/>
    <xf numFmtId="0" fontId="8" fillId="8" borderId="9" applyNumberFormat="0" applyFont="0" applyAlignment="0" applyProtection="0"/>
    <xf numFmtId="0" fontId="14" fillId="8" borderId="9" applyNumberFormat="0" applyFont="0" applyAlignment="0" applyProtection="0"/>
    <xf numFmtId="0" fontId="30" fillId="6" borderId="6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4" fillId="0" borderId="0" applyFont="0" applyFill="0" applyBorder="0" applyAlignment="0" applyProtection="0"/>
    <xf numFmtId="0" fontId="35" fillId="0" borderId="0"/>
    <xf numFmtId="0" fontId="36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</cellStyleXfs>
  <cellXfs count="158">
    <xf numFmtId="0" fontId="0" fillId="0" borderId="0" xfId="0"/>
    <xf numFmtId="0" fontId="7" fillId="0" borderId="0" xfId="9" applyFont="1"/>
    <xf numFmtId="0" fontId="7" fillId="0" borderId="0" xfId="10" applyFont="1"/>
    <xf numFmtId="0" fontId="7" fillId="0" borderId="0" xfId="190" applyFont="1"/>
    <xf numFmtId="0" fontId="7" fillId="0" borderId="0" xfId="3" applyFont="1"/>
    <xf numFmtId="1" fontId="7" fillId="0" borderId="0" xfId="0" applyNumberFormat="1" applyFont="1"/>
    <xf numFmtId="0" fontId="7" fillId="0" borderId="0" xfId="0" applyFont="1"/>
    <xf numFmtId="1" fontId="7" fillId="0" borderId="0" xfId="0" applyNumberFormat="1" applyFont="1" applyAlignment="1">
      <alignment horizontal="fill"/>
    </xf>
    <xf numFmtId="164" fontId="37" fillId="0" borderId="12" xfId="0" applyNumberFormat="1" applyFont="1" applyBorder="1"/>
    <xf numFmtId="1" fontId="7" fillId="0" borderId="12" xfId="0" applyNumberFormat="1" applyFont="1" applyBorder="1"/>
    <xf numFmtId="167" fontId="7" fillId="0" borderId="0" xfId="0" applyNumberFormat="1" applyFont="1"/>
    <xf numFmtId="1" fontId="7" fillId="0" borderId="0" xfId="0" applyNumberFormat="1" applyFont="1" applyAlignment="1">
      <alignment horizontal="right"/>
    </xf>
    <xf numFmtId="1" fontId="7" fillId="0" borderId="1" xfId="0" applyNumberFormat="1" applyFont="1" applyBorder="1"/>
    <xf numFmtId="1" fontId="7" fillId="0" borderId="1" xfId="0" applyNumberFormat="1" applyFont="1" applyBorder="1" applyAlignment="1" applyProtection="1">
      <alignment horizontal="right"/>
      <protection locked="0"/>
    </xf>
    <xf numFmtId="3" fontId="7" fillId="0" borderId="0" xfId="0" applyNumberFormat="1" applyFont="1"/>
    <xf numFmtId="3" fontId="7" fillId="0" borderId="0" xfId="0" applyNumberFormat="1" applyFont="1" applyProtection="1">
      <protection locked="0"/>
    </xf>
    <xf numFmtId="1" fontId="7" fillId="0" borderId="0" xfId="0" applyNumberFormat="1" applyFont="1" applyAlignment="1">
      <alignment horizontal="left" indent="1"/>
    </xf>
    <xf numFmtId="0" fontId="7" fillId="0" borderId="0" xfId="0" applyFont="1" applyAlignment="1">
      <alignment horizontal="left" indent="1"/>
    </xf>
    <xf numFmtId="3" fontId="38" fillId="0" borderId="0" xfId="0" applyNumberFormat="1" applyFont="1"/>
    <xf numFmtId="164" fontId="7" fillId="0" borderId="0" xfId="0" applyNumberFormat="1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164" fontId="7" fillId="0" borderId="0" xfId="0" applyNumberFormat="1" applyFont="1"/>
    <xf numFmtId="1" fontId="7" fillId="0" borderId="0" xfId="0" applyNumberFormat="1" applyFont="1" applyAlignment="1">
      <alignment wrapText="1"/>
    </xf>
    <xf numFmtId="1" fontId="7" fillId="0" borderId="0" xfId="0" applyNumberFormat="1" applyFont="1" applyAlignment="1">
      <alignment horizontal="left" wrapText="1"/>
    </xf>
    <xf numFmtId="164" fontId="7" fillId="0" borderId="1" xfId="0" applyNumberFormat="1" applyFont="1" applyBorder="1" applyAlignment="1">
      <alignment horizontal="fill"/>
    </xf>
    <xf numFmtId="0" fontId="1" fillId="0" borderId="0" xfId="0" applyFont="1"/>
    <xf numFmtId="0" fontId="7" fillId="0" borderId="0" xfId="0" applyFont="1" applyAlignment="1">
      <alignment horizontal="right"/>
    </xf>
    <xf numFmtId="0" fontId="7" fillId="0" borderId="11" xfId="0" applyFont="1" applyBorder="1"/>
    <xf numFmtId="0" fontId="7" fillId="0" borderId="11" xfId="0" applyFont="1" applyBorder="1" applyAlignment="1">
      <alignment horizontal="right"/>
    </xf>
    <xf numFmtId="0" fontId="7" fillId="0" borderId="0" xfId="0" applyFont="1" applyAlignment="1">
      <alignment horizontal="center"/>
    </xf>
    <xf numFmtId="165" fontId="7" fillId="0" borderId="0" xfId="0" applyNumberFormat="1" applyFont="1"/>
    <xf numFmtId="1" fontId="37" fillId="0" borderId="0" xfId="0" applyNumberFormat="1" applyFont="1"/>
    <xf numFmtId="0" fontId="7" fillId="0" borderId="1" xfId="0" applyFont="1" applyBorder="1"/>
    <xf numFmtId="1" fontId="7" fillId="0" borderId="1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right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left"/>
    </xf>
    <xf numFmtId="0" fontId="37" fillId="0" borderId="0" xfId="0" applyFont="1"/>
    <xf numFmtId="0" fontId="7" fillId="0" borderId="0" xfId="507" applyFont="1" applyAlignment="1">
      <alignment wrapText="1"/>
    </xf>
    <xf numFmtId="0" fontId="7" fillId="0" borderId="0" xfId="0" applyFont="1" applyAlignment="1">
      <alignment wrapText="1"/>
    </xf>
    <xf numFmtId="1" fontId="37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6" fillId="0" borderId="0" xfId="5" applyAlignment="1">
      <alignment horizontal="left"/>
    </xf>
    <xf numFmtId="0" fontId="1" fillId="0" borderId="0" xfId="0" applyFont="1" applyAlignment="1">
      <alignment horizontal="center"/>
    </xf>
    <xf numFmtId="0" fontId="41" fillId="0" borderId="0" xfId="0" applyFont="1"/>
    <xf numFmtId="0" fontId="40" fillId="0" borderId="1" xfId="0" applyFont="1" applyBorder="1"/>
    <xf numFmtId="0" fontId="7" fillId="0" borderId="0" xfId="0" applyFont="1" applyAlignment="1">
      <alignment horizontal="fill"/>
    </xf>
    <xf numFmtId="3" fontId="37" fillId="0" borderId="0" xfId="0" applyNumberFormat="1" applyFont="1" applyAlignment="1">
      <alignment horizontal="right"/>
    </xf>
    <xf numFmtId="164" fontId="7" fillId="0" borderId="12" xfId="0" applyNumberFormat="1" applyFont="1" applyBorder="1"/>
    <xf numFmtId="0" fontId="7" fillId="0" borderId="12" xfId="0" applyFont="1" applyBorder="1"/>
    <xf numFmtId="0" fontId="42" fillId="0" borderId="0" xfId="0" applyFont="1"/>
    <xf numFmtId="166" fontId="7" fillId="0" borderId="0" xfId="0" applyNumberFormat="1" applyFont="1"/>
    <xf numFmtId="0" fontId="37" fillId="0" borderId="0" xfId="0" applyFont="1" applyAlignment="1">
      <alignment horizontal="right"/>
    </xf>
    <xf numFmtId="3" fontId="37" fillId="0" borderId="0" xfId="0" applyNumberFormat="1" applyFont="1" applyAlignment="1">
      <alignment horizontal="center"/>
    </xf>
    <xf numFmtId="0" fontId="43" fillId="0" borderId="0" xfId="0" applyFont="1"/>
    <xf numFmtId="1" fontId="37" fillId="0" borderId="0" xfId="0" applyNumberFormat="1" applyFont="1" applyAlignment="1">
      <alignment horizontal="fill"/>
    </xf>
    <xf numFmtId="3" fontId="44" fillId="0" borderId="0" xfId="0" applyNumberFormat="1" applyFont="1" applyProtection="1">
      <protection locked="0"/>
    </xf>
    <xf numFmtId="3" fontId="44" fillId="0" borderId="0" xfId="0" applyNumberFormat="1" applyFont="1" applyAlignment="1" applyProtection="1">
      <alignment horizontal="right"/>
      <protection locked="0"/>
    </xf>
    <xf numFmtId="3" fontId="45" fillId="0" borderId="0" xfId="0" applyNumberFormat="1" applyFont="1" applyProtection="1">
      <protection locked="0"/>
    </xf>
    <xf numFmtId="168" fontId="44" fillId="0" borderId="0" xfId="0" applyNumberFormat="1" applyFont="1" applyProtection="1">
      <protection locked="0"/>
    </xf>
    <xf numFmtId="165" fontId="7" fillId="0" borderId="12" xfId="0" applyNumberFormat="1" applyFont="1" applyBorder="1"/>
    <xf numFmtId="2" fontId="7" fillId="0" borderId="12" xfId="0" applyNumberFormat="1" applyFont="1" applyBorder="1"/>
    <xf numFmtId="164" fontId="41" fillId="0" borderId="0" xfId="0" applyNumberFormat="1" applyFont="1"/>
    <xf numFmtId="10" fontId="46" fillId="0" borderId="0" xfId="0" applyNumberFormat="1" applyFont="1"/>
    <xf numFmtId="169" fontId="47" fillId="0" borderId="0" xfId="0" applyNumberFormat="1" applyFont="1"/>
    <xf numFmtId="0" fontId="48" fillId="0" borderId="0" xfId="0" applyFont="1" applyAlignment="1">
      <alignment wrapText="1"/>
    </xf>
    <xf numFmtId="1" fontId="6" fillId="0" borderId="0" xfId="5" applyNumberFormat="1" applyAlignment="1">
      <alignment horizontal="left"/>
    </xf>
    <xf numFmtId="0" fontId="6" fillId="0" borderId="0" xfId="5"/>
    <xf numFmtId="1" fontId="7" fillId="0" borderId="1" xfId="0" applyNumberFormat="1" applyFont="1" applyBorder="1" applyAlignment="1" applyProtection="1">
      <alignment horizontal="right" wrapText="1"/>
      <protection locked="0"/>
    </xf>
    <xf numFmtId="164" fontId="7" fillId="0" borderId="1" xfId="0" applyNumberFormat="1" applyFont="1" applyBorder="1"/>
    <xf numFmtId="0" fontId="1" fillId="0" borderId="1" xfId="0" applyFont="1" applyBorder="1"/>
    <xf numFmtId="0" fontId="7" fillId="0" borderId="1" xfId="0" applyFont="1" applyBorder="1" applyAlignment="1">
      <alignment horizontal="right" wrapText="1"/>
    </xf>
    <xf numFmtId="0" fontId="49" fillId="0" borderId="0" xfId="0" applyFont="1"/>
    <xf numFmtId="0" fontId="50" fillId="0" borderId="0" xfId="0" applyFont="1"/>
    <xf numFmtId="0" fontId="49" fillId="0" borderId="0" xfId="0" applyFont="1" applyAlignment="1">
      <alignment horizontal="left" wrapText="1"/>
    </xf>
    <xf numFmtId="0" fontId="51" fillId="0" borderId="0" xfId="0" applyFont="1"/>
    <xf numFmtId="0" fontId="51" fillId="0" borderId="0" xfId="0" applyFont="1" applyAlignment="1">
      <alignment horizontal="fill"/>
    </xf>
    <xf numFmtId="0" fontId="52" fillId="0" borderId="1" xfId="0" applyFont="1" applyBorder="1" applyAlignment="1">
      <alignment horizontal="center"/>
    </xf>
    <xf numFmtId="0" fontId="52" fillId="0" borderId="0" xfId="0" applyFont="1"/>
    <xf numFmtId="0" fontId="50" fillId="0" borderId="1" xfId="0" applyFont="1" applyBorder="1"/>
    <xf numFmtId="1" fontId="52" fillId="0" borderId="1" xfId="0" applyNumberFormat="1" applyFont="1" applyBorder="1"/>
    <xf numFmtId="0" fontId="49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3" fontId="50" fillId="0" borderId="0" xfId="0" applyNumberFormat="1" applyFont="1"/>
    <xf numFmtId="3" fontId="52" fillId="0" borderId="0" xfId="0" applyNumberFormat="1" applyFont="1"/>
    <xf numFmtId="3" fontId="50" fillId="0" borderId="0" xfId="0" applyNumberFormat="1" applyFont="1" applyAlignment="1">
      <alignment horizontal="right"/>
    </xf>
    <xf numFmtId="166" fontId="50" fillId="0" borderId="0" xfId="0" applyNumberFormat="1" applyFont="1"/>
    <xf numFmtId="166" fontId="52" fillId="0" borderId="0" xfId="0" applyNumberFormat="1" applyFont="1"/>
    <xf numFmtId="164" fontId="50" fillId="0" borderId="0" xfId="0" applyNumberFormat="1" applyFont="1"/>
    <xf numFmtId="1" fontId="50" fillId="0" borderId="0" xfId="0" applyNumberFormat="1" applyFont="1"/>
    <xf numFmtId="166" fontId="50" fillId="0" borderId="0" xfId="0" applyNumberFormat="1" applyFont="1" applyAlignment="1">
      <alignment horizontal="right"/>
    </xf>
    <xf numFmtId="0" fontId="50" fillId="0" borderId="1" xfId="0" applyFont="1" applyBorder="1" applyAlignment="1">
      <alignment horizontal="fill"/>
    </xf>
    <xf numFmtId="14" fontId="50" fillId="0" borderId="0" xfId="0" applyNumberFormat="1" applyFont="1"/>
    <xf numFmtId="0" fontId="50" fillId="0" borderId="0" xfId="0" applyFont="1" applyAlignment="1">
      <alignment horizontal="left" indent="1"/>
    </xf>
    <xf numFmtId="0" fontId="52" fillId="0" borderId="0" xfId="0" applyFont="1" applyAlignment="1">
      <alignment horizontal="left" indent="1"/>
    </xf>
    <xf numFmtId="0" fontId="52" fillId="0" borderId="0" xfId="0" applyFont="1" applyAlignment="1">
      <alignment horizontal="left" indent="2"/>
    </xf>
    <xf numFmtId="0" fontId="50" fillId="0" borderId="0" xfId="0" applyFont="1" applyAlignment="1">
      <alignment horizontal="left" indent="2"/>
    </xf>
    <xf numFmtId="0" fontId="50" fillId="0" borderId="0" xfId="0" applyFont="1" applyAlignment="1">
      <alignment horizontal="left" indent="3"/>
    </xf>
    <xf numFmtId="3" fontId="54" fillId="0" borderId="0" xfId="0" applyNumberFormat="1" applyFont="1"/>
    <xf numFmtId="0" fontId="50" fillId="0" borderId="0" xfId="0" applyFont="1" applyAlignment="1">
      <alignment wrapText="1"/>
    </xf>
    <xf numFmtId="166" fontId="54" fillId="0" borderId="0" xfId="0" applyNumberFormat="1" applyFont="1"/>
    <xf numFmtId="0" fontId="50" fillId="0" borderId="0" xfId="0" applyFont="1" applyAlignment="1">
      <alignment horizontal="center"/>
    </xf>
    <xf numFmtId="1" fontId="54" fillId="0" borderId="0" xfId="0" applyNumberFormat="1" applyFont="1"/>
    <xf numFmtId="164" fontId="54" fillId="0" borderId="0" xfId="0" applyNumberFormat="1" applyFont="1" applyAlignment="1">
      <alignment horizontal="right"/>
    </xf>
    <xf numFmtId="164" fontId="54" fillId="0" borderId="0" xfId="0" applyNumberFormat="1" applyFont="1"/>
    <xf numFmtId="1" fontId="54" fillId="0" borderId="0" xfId="0" applyNumberFormat="1" applyFont="1" applyAlignment="1">
      <alignment horizontal="right"/>
    </xf>
    <xf numFmtId="0" fontId="49" fillId="0" borderId="0" xfId="0" applyFont="1" applyAlignment="1">
      <alignment wrapText="1"/>
    </xf>
    <xf numFmtId="0" fontId="0" fillId="0" borderId="0" xfId="0" applyAlignment="1">
      <alignment horizontal="center"/>
    </xf>
    <xf numFmtId="0" fontId="50" fillId="0" borderId="12" xfId="0" applyFont="1" applyBorder="1"/>
    <xf numFmtId="0" fontId="52" fillId="0" borderId="0" xfId="0" applyFont="1" applyAlignment="1">
      <alignment horizontal="left" indent="3"/>
    </xf>
    <xf numFmtId="0" fontId="52" fillId="0" borderId="0" xfId="0" applyFont="1" applyAlignment="1">
      <alignment horizontal="left" wrapText="1" indent="3"/>
    </xf>
    <xf numFmtId="0" fontId="7" fillId="0" borderId="0" xfId="9" applyFont="1" applyAlignment="1">
      <alignment horizontal="left" indent="1"/>
    </xf>
    <xf numFmtId="0" fontId="55" fillId="0" borderId="1" xfId="0" applyFont="1" applyBorder="1" applyAlignment="1">
      <alignment wrapText="1"/>
    </xf>
    <xf numFmtId="0" fontId="7" fillId="0" borderId="0" xfId="9" applyFont="1" applyAlignment="1">
      <alignment horizontal="center"/>
    </xf>
    <xf numFmtId="0" fontId="49" fillId="0" borderId="0" xfId="0" applyFont="1" applyAlignment="1">
      <alignment horizontal="center" wrapText="1"/>
    </xf>
    <xf numFmtId="0" fontId="49" fillId="0" borderId="1" xfId="0" applyFont="1" applyBorder="1" applyAlignment="1">
      <alignment horizontal="center" wrapText="1"/>
    </xf>
    <xf numFmtId="164" fontId="50" fillId="0" borderId="0" xfId="0" applyNumberFormat="1" applyFont="1" applyAlignment="1">
      <alignment horizontal="center"/>
    </xf>
    <xf numFmtId="164" fontId="54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164" fontId="52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left" indent="1"/>
    </xf>
    <xf numFmtId="165" fontId="7" fillId="0" borderId="0" xfId="0" applyNumberFormat="1" applyFont="1" applyAlignment="1">
      <alignment horizontal="left" wrapText="1" indent="1"/>
    </xf>
    <xf numFmtId="165" fontId="7" fillId="0" borderId="0" xfId="0" applyNumberFormat="1" applyFont="1" applyAlignment="1">
      <alignment horizontal="left" indent="2"/>
    </xf>
    <xf numFmtId="3" fontId="45" fillId="0" borderId="0" xfId="0" applyNumberFormat="1" applyFont="1" applyAlignment="1" applyProtection="1">
      <alignment horizontal="right"/>
      <protection locked="0"/>
    </xf>
    <xf numFmtId="165" fontId="7" fillId="0" borderId="0" xfId="0" applyNumberFormat="1" applyFont="1" applyAlignment="1">
      <alignment horizontal="left" wrapText="1" indent="3"/>
    </xf>
    <xf numFmtId="165" fontId="7" fillId="0" borderId="0" xfId="0" applyNumberFormat="1" applyFont="1" applyAlignment="1">
      <alignment wrapText="1"/>
    </xf>
    <xf numFmtId="165" fontId="7" fillId="0" borderId="1" xfId="0" applyNumberFormat="1" applyFont="1" applyBorder="1"/>
    <xf numFmtId="165" fontId="37" fillId="0" borderId="0" xfId="0" applyNumberFormat="1" applyFont="1"/>
    <xf numFmtId="3" fontId="7" fillId="0" borderId="0" xfId="0" applyNumberFormat="1" applyFont="1" applyAlignment="1">
      <alignment wrapText="1"/>
    </xf>
    <xf numFmtId="3" fontId="7" fillId="0" borderId="0" xfId="0" applyNumberFormat="1" applyFont="1" applyAlignment="1">
      <alignment horizontal="left" indent="1"/>
    </xf>
    <xf numFmtId="3" fontId="7" fillId="0" borderId="0" xfId="0" applyNumberFormat="1" applyFont="1" applyAlignment="1">
      <alignment horizontal="left" wrapText="1" indent="1"/>
    </xf>
    <xf numFmtId="3" fontId="7" fillId="0" borderId="0" xfId="0" applyNumberFormat="1" applyFont="1" applyAlignment="1">
      <alignment horizontal="left" indent="2"/>
    </xf>
    <xf numFmtId="166" fontId="38" fillId="0" borderId="0" xfId="0" applyNumberFormat="1" applyFont="1"/>
    <xf numFmtId="1" fontId="7" fillId="0" borderId="0" xfId="0" applyNumberFormat="1" applyFont="1" applyAlignment="1" applyProtection="1">
      <alignment horizontal="right" wrapText="1"/>
      <protection locked="0"/>
    </xf>
    <xf numFmtId="0" fontId="7" fillId="0" borderId="0" xfId="0" applyFont="1" applyAlignment="1">
      <alignment horizontal="left" indent="2"/>
    </xf>
    <xf numFmtId="0" fontId="7" fillId="0" borderId="0" xfId="0" applyFont="1" applyAlignment="1">
      <alignment horizontal="left" indent="3"/>
    </xf>
    <xf numFmtId="0" fontId="7" fillId="0" borderId="1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7" fillId="0" borderId="0" xfId="0" applyFont="1" applyAlignment="1">
      <alignment horizontal="left" wrapText="1"/>
    </xf>
    <xf numFmtId="0" fontId="49" fillId="0" borderId="1" xfId="0" applyFont="1" applyBorder="1" applyAlignment="1">
      <alignment horizontal="left" wrapText="1"/>
    </xf>
    <xf numFmtId="0" fontId="52" fillId="0" borderId="0" xfId="0" applyFont="1" applyAlignment="1">
      <alignment horizontal="center"/>
    </xf>
    <xf numFmtId="0" fontId="52" fillId="0" borderId="1" xfId="0" applyFont="1" applyBorder="1" applyAlignment="1">
      <alignment horizontal="center"/>
    </xf>
    <xf numFmtId="0" fontId="49" fillId="0" borderId="0" xfId="0" applyFont="1" applyAlignment="1">
      <alignment horizontal="left" wrapText="1"/>
    </xf>
    <xf numFmtId="165" fontId="7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5" fontId="37" fillId="0" borderId="0" xfId="0" applyNumberFormat="1" applyFont="1" applyAlignment="1">
      <alignment horizontal="left" wrapText="1"/>
    </xf>
    <xf numFmtId="3" fontId="3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0" fontId="37" fillId="0" borderId="1" xfId="0" applyFont="1" applyBorder="1" applyAlignment="1">
      <alignment horizontal="left" wrapText="1"/>
    </xf>
    <xf numFmtId="1" fontId="37" fillId="0" borderId="0" xfId="0" applyNumberFormat="1" applyFont="1" applyAlignment="1">
      <alignment horizontal="left" wrapText="1"/>
    </xf>
    <xf numFmtId="0" fontId="7" fillId="0" borderId="0" xfId="0" applyFont="1"/>
    <xf numFmtId="0" fontId="37" fillId="0" borderId="0" xfId="0" applyFont="1" applyAlignment="1">
      <alignment wrapText="1"/>
    </xf>
    <xf numFmtId="0" fontId="1" fillId="0" borderId="0" xfId="0" applyFont="1"/>
    <xf numFmtId="1" fontId="7" fillId="0" borderId="0" xfId="0" applyNumberFormat="1" applyFont="1" applyAlignment="1">
      <alignment horizontal="center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rmal_Table 1-4" xfId="507" xr:uid="{88A42C27-7AD4-EA43-9D4A-D1D64DF86234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23</xdr:col>
      <xdr:colOff>914400</xdr:colOff>
      <xdr:row>27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63FFB-417A-D00E-1098-5C2F88582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6900" y="762000"/>
          <a:ext cx="7670800" cy="575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23</xdr:col>
      <xdr:colOff>901700</xdr:colOff>
      <xdr:row>36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24F4D-6612-E903-186A-326668D5C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95300" y="762000"/>
          <a:ext cx="7658100" cy="68834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</xdr:row>
      <xdr:rowOff>50800</xdr:rowOff>
    </xdr:from>
    <xdr:to>
      <xdr:col>24</xdr:col>
      <xdr:colOff>38100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647BE1-0477-C3A0-C1B1-77AF11E23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95300" y="7670800"/>
          <a:ext cx="7759700" cy="8280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15</xdr:col>
      <xdr:colOff>850900</xdr:colOff>
      <xdr:row>54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8DCF88-5069-8A79-08B1-4373F1342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4300" y="762000"/>
          <a:ext cx="7607300" cy="9867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23</xdr:col>
      <xdr:colOff>812800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829777-D62D-6679-020D-390708431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5200" y="762000"/>
          <a:ext cx="7569200" cy="9029700"/>
        </a:xfrm>
        <a:prstGeom prst="rect">
          <a:avLst/>
        </a:prstGeom>
      </xdr:spPr>
    </xdr:pic>
    <xdr:clientData/>
  </xdr:twoCellAnchor>
  <xdr:twoCellAnchor editAs="oneCell">
    <xdr:from>
      <xdr:col>15</xdr:col>
      <xdr:colOff>939800</xdr:colOff>
      <xdr:row>46</xdr:row>
      <xdr:rowOff>101600</xdr:rowOff>
    </xdr:from>
    <xdr:to>
      <xdr:col>24</xdr:col>
      <xdr:colOff>25400</xdr:colOff>
      <xdr:row>77</xdr:row>
      <xdr:rowOff>48646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458ECF-8821-6596-794A-01D5C49C6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69800" y="9817100"/>
          <a:ext cx="7772400" cy="66145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24</xdr:col>
      <xdr:colOff>50800</xdr:colOff>
      <xdr:row>46</xdr:row>
      <xdr:rowOff>28219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15E0D0-012F-9D0A-7951-BEDD37D4E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33200" y="762000"/>
          <a:ext cx="7772400" cy="89817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23</xdr:col>
      <xdr:colOff>50800</xdr:colOff>
      <xdr:row>51</xdr:row>
      <xdr:rowOff>87752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9F12C3-BFD8-32FA-A51F-694C7B06F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93600" y="762000"/>
          <a:ext cx="7772400" cy="98032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21</xdr:col>
      <xdr:colOff>939800</xdr:colOff>
      <xdr:row>36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F66285-8D91-0A3A-A4C3-C243A9623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65000" y="762000"/>
          <a:ext cx="7696200" cy="7150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22</xdr:col>
      <xdr:colOff>927100</xdr:colOff>
      <xdr:row>43</xdr:row>
      <xdr:rowOff>304800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FB35E5-4CAC-7433-5A53-E5659EFF1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7400" y="762000"/>
          <a:ext cx="7683500" cy="9563100"/>
        </a:xfrm>
        <a:prstGeom prst="rect">
          <a:avLst/>
        </a:prstGeom>
      </xdr:spPr>
    </xdr:pic>
    <xdr:clientData/>
  </xdr:twoCellAnchor>
  <xdr:twoCellAnchor editAs="oneCell">
    <xdr:from>
      <xdr:col>14</xdr:col>
      <xdr:colOff>927100</xdr:colOff>
      <xdr:row>43</xdr:row>
      <xdr:rowOff>279400</xdr:rowOff>
    </xdr:from>
    <xdr:to>
      <xdr:col>22</xdr:col>
      <xdr:colOff>952500</xdr:colOff>
      <xdr:row>75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FF4CC6-9E25-0189-B5FC-339E739F0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09300" y="10299700"/>
          <a:ext cx="7747000" cy="694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publication/41586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bo.gov/publication/41586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bo.gov/publication/41586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bo.gov/publication/41586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cbo.gov/publication/41586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cbo.gov/publication/4158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cbo.gov/publication/41586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cbo.gov/publication/41586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cbo.gov/publication/415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24B45-14E7-4453-8828-8F52549F0D21}">
  <dimension ref="A1:A15"/>
  <sheetViews>
    <sheetView tabSelected="1" zoomScaleNormal="100" workbookViewId="0"/>
  </sheetViews>
  <sheetFormatPr defaultColWidth="8.77734375" defaultRowHeight="14.4"/>
  <cols>
    <col min="1" max="1" width="118.44140625" customWidth="1"/>
  </cols>
  <sheetData>
    <row r="1" spans="1:1">
      <c r="A1" s="6" t="s">
        <v>133</v>
      </c>
    </row>
    <row r="2" spans="1:1">
      <c r="A2" s="44" t="s">
        <v>100</v>
      </c>
    </row>
    <row r="3" spans="1:1">
      <c r="A3" s="27"/>
    </row>
    <row r="4" spans="1:1">
      <c r="A4" s="27"/>
    </row>
    <row r="5" spans="1:1">
      <c r="A5" s="67" t="s">
        <v>101</v>
      </c>
    </row>
    <row r="6" spans="1:1">
      <c r="A6" s="44" t="str">
        <f>'Table 1-1'!A5</f>
        <v>Table 1-1. 
Projected Deficits in CBO’s Baseline</v>
      </c>
    </row>
    <row r="7" spans="1:1">
      <c r="A7" s="44" t="str">
        <f>'Table 1-2'!A5</f>
        <v>Table 1-2. 
CBO’s Baseline Budget Projections</v>
      </c>
    </row>
    <row r="8" spans="1:1">
      <c r="A8" s="68" t="str">
        <f>'Table 1-3'!A5</f>
        <v>Table 1-3. 
Average Annual Rates of Growth in Revenues and Outlays Since 2000 and as Projected in CBO’s Baseline</v>
      </c>
    </row>
    <row r="9" spans="1:1">
      <c r="A9" s="68" t="str">
        <f>'Table 1-4'!A5</f>
        <v>Table 1-4. 
CBO’s Baseline Projections of Mandatory Spending</v>
      </c>
    </row>
    <row r="10" spans="1:1">
      <c r="A10" s="44" t="str">
        <f>'Table 1-5'!A5</f>
        <v>Table 1-5. 
CBO’s Baseline Projections of Discretionary Spending</v>
      </c>
    </row>
    <row r="11" spans="1:1">
      <c r="A11" s="44" t="str">
        <f>'Table 1-6'!A5</f>
        <v>Table 1-6. 
Illustrative Paths for Discretionary Budget Authority Subject to the Caps Set in the Budget Control Act of 2011</v>
      </c>
    </row>
    <row r="12" spans="1:1">
      <c r="A12" s="68" t="str">
        <f>'Table 1-7'!A5</f>
        <v>Table 1-7. 
CBO’s Baseline Projections of Federal Debt</v>
      </c>
    </row>
    <row r="13" spans="1:1">
      <c r="A13" s="44" t="str">
        <f>'Table 1-8'!A5</f>
        <v>Table 1-8. 
Budgetary Effects of Selected Policy Alternatives Not Included in CBO’s Baseline</v>
      </c>
    </row>
    <row r="14" spans="1:1">
      <c r="A14" s="44"/>
    </row>
    <row r="15" spans="1:1">
      <c r="A15" s="44"/>
    </row>
  </sheetData>
  <hyperlinks>
    <hyperlink ref="A6" location="'Table 1-1'!A1" display="'Table 1-1'!A1" xr:uid="{42965816-8974-4327-BBAC-5535332ECABE}"/>
    <hyperlink ref="A13" location="'Table 1-8'!A1" display="'Table 1-8'!A1" xr:uid="{3EAA0635-39FB-4D26-B9E6-415DECBD491D}"/>
    <hyperlink ref="A10" location="'Table 1-5'!A1" display="'Table 1-5'!A1" xr:uid="{10C84D0E-55BD-4076-9055-1948B4BB48CB}"/>
    <hyperlink ref="A11" location="'Table 1-6'!A1" display="'Table 1-6'!A1" xr:uid="{3AE37DFB-1588-4933-9BCC-5637D18F8AFC}"/>
    <hyperlink ref="A12" location="'Table 1-7'!A1" display="'Table 1-7'!A1" xr:uid="{DDEFD938-8F1E-491C-846B-9F37990065D9}"/>
    <hyperlink ref="A8" location="'Table 1-3'!A1" display="'Table 1-3'!A1" xr:uid="{7E4477F0-FD23-4ED6-B27B-EE888CE6D51E}"/>
    <hyperlink ref="A9" location="'Table 1-4'!A1" display="'Table 1-4'!A1" xr:uid="{B4305485-5427-4EB7-9691-F7ABBB40736C}"/>
    <hyperlink ref="A7" location="'Table 1-2'!A1" display="'Table 1-2'!A1" xr:uid="{5E1B6991-D77F-43B8-90E4-7DD014D5D44D}"/>
    <hyperlink ref="A2" r:id="rId1" xr:uid="{A1D1D262-9682-4625-B5FD-7F37A92963B2}"/>
  </hyperlink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O24"/>
  <sheetViews>
    <sheetView zoomScaleNormal="100" workbookViewId="0"/>
  </sheetViews>
  <sheetFormatPr defaultColWidth="12.6640625" defaultRowHeight="15" customHeight="1"/>
  <cols>
    <col min="1" max="1" width="35.44140625" style="1" customWidth="1"/>
    <col min="2" max="15" width="7.77734375" style="1" customWidth="1"/>
    <col min="16" max="16384" width="12.6640625" style="1"/>
  </cols>
  <sheetData>
    <row r="1" spans="1:15" s="27" customFormat="1" ht="15" customHeight="1">
      <c r="A1" s="6" t="s">
        <v>133</v>
      </c>
    </row>
    <row r="2" spans="1:15" s="27" customFormat="1" ht="15" customHeight="1">
      <c r="A2" s="44" t="s">
        <v>100</v>
      </c>
    </row>
    <row r="4" spans="1:15" ht="15" customHeight="1">
      <c r="A4" s="38"/>
      <c r="B4" s="6"/>
      <c r="C4" s="6"/>
      <c r="D4" s="46"/>
      <c r="E4" s="4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ht="30" customHeight="1">
      <c r="A5" s="140" t="s">
        <v>104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</row>
    <row r="6" spans="1:15" ht="15" customHeight="1">
      <c r="A6" s="34" t="s">
        <v>0</v>
      </c>
      <c r="B6" s="34"/>
      <c r="C6" s="47"/>
      <c r="D6" s="34"/>
      <c r="E6" s="34"/>
      <c r="F6" s="34"/>
      <c r="G6" s="34"/>
      <c r="H6" s="34"/>
      <c r="I6" s="34"/>
      <c r="J6" s="34"/>
      <c r="K6" s="34"/>
      <c r="L6" s="34"/>
      <c r="M6" s="34"/>
      <c r="N6" s="6"/>
      <c r="O6" s="6"/>
    </row>
    <row r="7" spans="1:15" ht="15" customHeight="1">
      <c r="A7" s="6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138"/>
      <c r="O7" s="138"/>
    </row>
    <row r="8" spans="1:15" ht="15" customHeight="1">
      <c r="A8" s="6"/>
      <c r="B8" s="28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139" t="s">
        <v>1</v>
      </c>
      <c r="O8" s="139"/>
    </row>
    <row r="9" spans="1:15" ht="30" customHeight="1">
      <c r="A9" s="34"/>
      <c r="B9" s="70" t="s">
        <v>108</v>
      </c>
      <c r="C9" s="12">
        <v>2011</v>
      </c>
      <c r="D9" s="12">
        <v>2012</v>
      </c>
      <c r="E9" s="12">
        <v>2013</v>
      </c>
      <c r="F9" s="12">
        <v>2014</v>
      </c>
      <c r="G9" s="12">
        <v>2015</v>
      </c>
      <c r="H9" s="12">
        <v>2016</v>
      </c>
      <c r="I9" s="12">
        <v>2017</v>
      </c>
      <c r="J9" s="12">
        <v>2018</v>
      </c>
      <c r="K9" s="12">
        <v>2019</v>
      </c>
      <c r="L9" s="12">
        <v>2020</v>
      </c>
      <c r="M9" s="12">
        <v>2021</v>
      </c>
      <c r="N9" s="73" t="s">
        <v>109</v>
      </c>
      <c r="O9" s="73" t="s">
        <v>110</v>
      </c>
    </row>
    <row r="10" spans="1:15" ht="15" customHeight="1">
      <c r="A10" s="6"/>
      <c r="B10" s="13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37"/>
      <c r="O10" s="37"/>
    </row>
    <row r="11" spans="1:15" ht="55.95" customHeight="1">
      <c r="A11" s="41" t="s">
        <v>106</v>
      </c>
      <c r="B11" s="21">
        <v>-1293.5188909597787</v>
      </c>
      <c r="C11" s="21">
        <v>-1283.5618601840124</v>
      </c>
      <c r="D11" s="21">
        <v>-973.21591860871513</v>
      </c>
      <c r="E11" s="21">
        <v>-623.03499629887347</v>
      </c>
      <c r="F11" s="21">
        <v>-379.66457942023681</v>
      </c>
      <c r="G11" s="21">
        <v>-322.24835954296577</v>
      </c>
      <c r="H11" s="21">
        <v>-402.42226666648821</v>
      </c>
      <c r="I11" s="21">
        <v>-362.02344958713456</v>
      </c>
      <c r="J11" s="21">
        <v>-349.42184447962154</v>
      </c>
      <c r="K11" s="21">
        <v>-404.78778955531743</v>
      </c>
      <c r="L11" s="21">
        <v>-430.13464516104523</v>
      </c>
      <c r="M11" s="21">
        <v>-440.1239463183656</v>
      </c>
      <c r="N11" s="21">
        <v>-2700.5861205372794</v>
      </c>
      <c r="O11" s="21">
        <v>-4687.0777956387637</v>
      </c>
    </row>
    <row r="12" spans="1:15" ht="15" customHeight="1">
      <c r="A12" s="6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pans="1:15" ht="15" customHeight="1">
      <c r="A13" s="6" t="s">
        <v>3</v>
      </c>
      <c r="B13" s="21">
        <v>0</v>
      </c>
      <c r="C13" s="21">
        <v>0</v>
      </c>
      <c r="D13" s="21">
        <v>0</v>
      </c>
      <c r="E13" s="21">
        <v>112.54668966</v>
      </c>
      <c r="F13" s="21">
        <v>114.57495953999999</v>
      </c>
      <c r="G13" s="21">
        <v>117.61736436</v>
      </c>
      <c r="H13" s="21">
        <v>123.93620514</v>
      </c>
      <c r="I13" s="21">
        <v>131.51435634000001</v>
      </c>
      <c r="J13" s="21">
        <v>138.72474431999999</v>
      </c>
      <c r="K13" s="21">
        <v>146.05772003999999</v>
      </c>
      <c r="L13" s="21">
        <v>153.61358256</v>
      </c>
      <c r="M13" s="21">
        <v>161.41462056</v>
      </c>
      <c r="N13" s="21">
        <v>468.67521869999996</v>
      </c>
      <c r="O13" s="21">
        <v>1200.00024252</v>
      </c>
    </row>
    <row r="14" spans="1:15" ht="15" customHeight="1">
      <c r="A14" s="3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</row>
    <row r="15" spans="1:15" ht="15" customHeight="1">
      <c r="A15" s="6" t="s">
        <v>4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 ht="15" customHeight="1">
      <c r="A16" s="6" t="s">
        <v>5</v>
      </c>
      <c r="B16" s="21">
        <v>-1293.5188909597787</v>
      </c>
      <c r="C16" s="21">
        <v>-1283.5618601840124</v>
      </c>
      <c r="D16" s="21">
        <v>-973.21591860871513</v>
      </c>
      <c r="E16" s="21">
        <v>-510.4883066388735</v>
      </c>
      <c r="F16" s="21">
        <v>-265.0896198802368</v>
      </c>
      <c r="G16" s="21">
        <v>-204.63099518296576</v>
      </c>
      <c r="H16" s="21">
        <v>-278.48606152648824</v>
      </c>
      <c r="I16" s="21">
        <v>-230.50909324713456</v>
      </c>
      <c r="J16" s="21">
        <v>-210.69710015962156</v>
      </c>
      <c r="K16" s="21">
        <v>-258.73006951531744</v>
      </c>
      <c r="L16" s="21">
        <v>-276.52106260104523</v>
      </c>
      <c r="M16" s="21">
        <v>-278.70932575836559</v>
      </c>
      <c r="N16" s="21">
        <v>-2231.9109018372792</v>
      </c>
      <c r="O16" s="21">
        <v>-3487.0775531187637</v>
      </c>
    </row>
    <row r="17" spans="1:15" ht="15" customHeight="1">
      <c r="A17" s="6" t="s">
        <v>6</v>
      </c>
      <c r="B17" s="22">
        <v>-8.9135200720773771</v>
      </c>
      <c r="C17" s="22">
        <v>-8.503183001952781</v>
      </c>
      <c r="D17" s="22">
        <v>-6.2132903107457684</v>
      </c>
      <c r="E17" s="22">
        <v>-3.1547524844224597</v>
      </c>
      <c r="F17" s="22">
        <v>-1.5617177366519803</v>
      </c>
      <c r="G17" s="22">
        <v>-1.1285350301370654</v>
      </c>
      <c r="H17" s="22">
        <v>-1.4572907888641242</v>
      </c>
      <c r="I17" s="22">
        <v>-1.1509442090910913</v>
      </c>
      <c r="J17" s="22">
        <v>-1.0058297263040832</v>
      </c>
      <c r="K17" s="22">
        <v>-1.1813617355074026</v>
      </c>
      <c r="L17" s="22">
        <v>-1.2098288605796286</v>
      </c>
      <c r="M17" s="22">
        <v>-1.1695803344270104</v>
      </c>
      <c r="N17" s="22">
        <v>-2.5933892531868623</v>
      </c>
      <c r="O17" s="22">
        <v>-1.7825404353335934</v>
      </c>
    </row>
    <row r="18" spans="1:15" ht="15" customHeight="1">
      <c r="A18" s="6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</row>
    <row r="19" spans="1:15" ht="15" customHeight="1">
      <c r="A19" s="6" t="s">
        <v>7</v>
      </c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</row>
    <row r="20" spans="1:15" ht="42" customHeight="1">
      <c r="A20" s="41" t="s">
        <v>107</v>
      </c>
      <c r="B20" s="22">
        <v>62.148695464920984</v>
      </c>
      <c r="C20" s="22">
        <v>67.333966818129113</v>
      </c>
      <c r="D20" s="22">
        <v>71.203497788043435</v>
      </c>
      <c r="E20" s="22">
        <v>72.758034721886148</v>
      </c>
      <c r="F20" s="22">
        <v>71.567808029220956</v>
      </c>
      <c r="G20" s="22">
        <v>68.731577161049245</v>
      </c>
      <c r="H20" s="22">
        <v>67.189516500967471</v>
      </c>
      <c r="I20" s="22">
        <v>65.75395572374677</v>
      </c>
      <c r="J20" s="22">
        <v>64.319210172981769</v>
      </c>
      <c r="K20" s="22">
        <v>63.103165453719967</v>
      </c>
      <c r="L20" s="22">
        <v>62.042834003555171</v>
      </c>
      <c r="M20" s="22">
        <v>61.020478671770114</v>
      </c>
      <c r="N20" s="22" t="s">
        <v>8</v>
      </c>
      <c r="O20" s="22" t="s">
        <v>8</v>
      </c>
    </row>
    <row r="21" spans="1:15" ht="15" customHeight="1">
      <c r="A21" s="34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6"/>
      <c r="O21" s="6"/>
    </row>
    <row r="22" spans="1:15" ht="15" customHeight="1">
      <c r="A22" s="6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1"/>
      <c r="O22" s="51"/>
    </row>
    <row r="23" spans="1:15" ht="15" customHeight="1">
      <c r="A23" s="69" t="s">
        <v>105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6"/>
      <c r="O23" s="6"/>
    </row>
    <row r="24" spans="1:15" ht="15" customHeight="1">
      <c r="A24" s="6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6"/>
      <c r="O24" s="6"/>
    </row>
  </sheetData>
  <mergeCells count="3">
    <mergeCell ref="N7:O7"/>
    <mergeCell ref="N8:O8"/>
    <mergeCell ref="A5:O5"/>
  </mergeCells>
  <hyperlinks>
    <hyperlink ref="A2" r:id="rId1" xr:uid="{21A116A7-C1DF-4C15-8E43-77C0C115175D}"/>
    <hyperlink ref="A23" location="Contents!A1" display="Back to Table of Contents" xr:uid="{E486F13D-18D1-4F61-A817-04B385A29DC5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O84"/>
  <sheetViews>
    <sheetView zoomScaleNormal="100" workbookViewId="0"/>
  </sheetViews>
  <sheetFormatPr defaultColWidth="12.6640625" defaultRowHeight="15" customHeight="1"/>
  <cols>
    <col min="1" max="1" width="36.77734375" style="1" customWidth="1"/>
    <col min="2" max="15" width="8.77734375" style="1" customWidth="1"/>
    <col min="16" max="16384" width="12.6640625" style="1"/>
  </cols>
  <sheetData>
    <row r="1" spans="1:15" s="27" customFormat="1" ht="15" customHeight="1">
      <c r="A1" s="6" t="s">
        <v>133</v>
      </c>
    </row>
    <row r="2" spans="1:15" s="27" customFormat="1" ht="15" customHeight="1">
      <c r="A2" s="44" t="s">
        <v>100</v>
      </c>
    </row>
    <row r="4" spans="1:15" ht="15" customHeight="1">
      <c r="A4" s="7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</row>
    <row r="5" spans="1:15" ht="30" customHeight="1">
      <c r="A5" s="141" t="s">
        <v>111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</row>
    <row r="6" spans="1:15" ht="15" customHeight="1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</row>
    <row r="7" spans="1:15" ht="15" customHeight="1">
      <c r="A7" s="77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139" t="s">
        <v>1</v>
      </c>
      <c r="O7" s="139"/>
    </row>
    <row r="8" spans="1:15" ht="30" customHeight="1">
      <c r="A8" s="81"/>
      <c r="B8" s="70" t="s">
        <v>108</v>
      </c>
      <c r="C8" s="82">
        <v>2011</v>
      </c>
      <c r="D8" s="82">
        <v>2012</v>
      </c>
      <c r="E8" s="82">
        <v>2013</v>
      </c>
      <c r="F8" s="82">
        <v>2014</v>
      </c>
      <c r="G8" s="82">
        <v>2015</v>
      </c>
      <c r="H8" s="82">
        <v>2016</v>
      </c>
      <c r="I8" s="82">
        <v>2017</v>
      </c>
      <c r="J8" s="82">
        <v>2018</v>
      </c>
      <c r="K8" s="82">
        <v>2019</v>
      </c>
      <c r="L8" s="82">
        <v>2020</v>
      </c>
      <c r="M8" s="82">
        <v>2021</v>
      </c>
      <c r="N8" s="73" t="s">
        <v>109</v>
      </c>
      <c r="O8" s="73" t="s">
        <v>110</v>
      </c>
    </row>
    <row r="9" spans="1:15" ht="15" customHeight="1">
      <c r="A9" s="75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</row>
    <row r="10" spans="1:15" ht="15" customHeight="1">
      <c r="A10" s="83"/>
      <c r="B10" s="142" t="s">
        <v>9</v>
      </c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</row>
    <row r="11" spans="1:15" ht="15" customHeight="1">
      <c r="A11" s="75" t="s">
        <v>10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</row>
    <row r="12" spans="1:15" ht="15" customHeight="1">
      <c r="A12" s="95" t="s">
        <v>11</v>
      </c>
      <c r="B12" s="85">
        <v>898.54899999999998</v>
      </c>
      <c r="C12" s="85">
        <v>1088.9302638870204</v>
      </c>
      <c r="D12" s="85">
        <v>1209.1645156229617</v>
      </c>
      <c r="E12" s="85">
        <v>1510.3223984563294</v>
      </c>
      <c r="F12" s="85">
        <v>1666.1769262559101</v>
      </c>
      <c r="G12" s="85">
        <v>1842.7700608986258</v>
      </c>
      <c r="H12" s="85">
        <v>1985.1535716896417</v>
      </c>
      <c r="I12" s="85">
        <v>2129.0700100944218</v>
      </c>
      <c r="J12" s="85">
        <v>2256.5051228289217</v>
      </c>
      <c r="K12" s="85">
        <v>2392.5658792909571</v>
      </c>
      <c r="L12" s="85">
        <v>2533.5250418097239</v>
      </c>
      <c r="M12" s="85">
        <v>2679.0888472107354</v>
      </c>
      <c r="N12" s="85">
        <v>8213.5874729234692</v>
      </c>
      <c r="O12" s="85">
        <v>20204.34237415823</v>
      </c>
    </row>
    <row r="13" spans="1:15" ht="15" customHeight="1">
      <c r="A13" s="95" t="s">
        <v>12</v>
      </c>
      <c r="B13" s="85">
        <v>864.81399999999996</v>
      </c>
      <c r="C13" s="85">
        <v>816.49342267267173</v>
      </c>
      <c r="D13" s="85">
        <v>924.14825705225303</v>
      </c>
      <c r="E13" s="85">
        <v>995.61190975754096</v>
      </c>
      <c r="F13" s="85">
        <v>1055.3135533628927</v>
      </c>
      <c r="G13" s="85">
        <v>1123.1377821868509</v>
      </c>
      <c r="H13" s="85">
        <v>1187.9365230750709</v>
      </c>
      <c r="I13" s="85">
        <v>1242.0871040633217</v>
      </c>
      <c r="J13" s="85">
        <v>1295.5024523237266</v>
      </c>
      <c r="K13" s="85">
        <v>1351.229640326939</v>
      </c>
      <c r="L13" s="85">
        <v>1411.6105986179932</v>
      </c>
      <c r="M13" s="85">
        <v>1472.993193035298</v>
      </c>
      <c r="N13" s="85">
        <v>5286.1480254346088</v>
      </c>
      <c r="O13" s="85">
        <v>12059.571013801888</v>
      </c>
    </row>
    <row r="14" spans="1:15" ht="15" customHeight="1">
      <c r="A14" s="95" t="s">
        <v>13</v>
      </c>
      <c r="B14" s="85">
        <v>191.43661629820241</v>
      </c>
      <c r="C14" s="85">
        <v>191.72970198598347</v>
      </c>
      <c r="D14" s="85">
        <v>278.98645386161962</v>
      </c>
      <c r="E14" s="85">
        <v>336.30811489670725</v>
      </c>
      <c r="F14" s="85">
        <v>431.36248566764732</v>
      </c>
      <c r="G14" s="85">
        <v>416.13295886968325</v>
      </c>
      <c r="H14" s="85">
        <v>384.81210900803052</v>
      </c>
      <c r="I14" s="85">
        <v>418.2171777847866</v>
      </c>
      <c r="J14" s="85">
        <v>420.187095019156</v>
      </c>
      <c r="K14" s="85">
        <v>431.08133516680994</v>
      </c>
      <c r="L14" s="85">
        <v>434.71417906148929</v>
      </c>
      <c r="M14" s="85">
        <v>447.87270098343294</v>
      </c>
      <c r="N14" s="85">
        <v>1847.6021223036882</v>
      </c>
      <c r="O14" s="85">
        <v>3999.6746103193627</v>
      </c>
    </row>
    <row r="15" spans="1:15" ht="15" customHeight="1">
      <c r="A15" s="95" t="s">
        <v>14</v>
      </c>
      <c r="B15" s="100">
        <v>207.92449274201897</v>
      </c>
      <c r="C15" s="100">
        <v>216.68175127031196</v>
      </c>
      <c r="D15" s="100">
        <v>223.08085485445054</v>
      </c>
      <c r="E15" s="100">
        <v>226.86358059054913</v>
      </c>
      <c r="F15" s="100">
        <v>270.31545529331277</v>
      </c>
      <c r="G15" s="100">
        <v>283.25083850187468</v>
      </c>
      <c r="H15" s="100">
        <v>288.96952956076916</v>
      </c>
      <c r="I15" s="100">
        <v>298.08925847033538</v>
      </c>
      <c r="J15" s="100">
        <v>313.49148534857454</v>
      </c>
      <c r="K15" s="100">
        <v>333.28335565997668</v>
      </c>
      <c r="L15" s="100">
        <v>350.99953534974799</v>
      </c>
      <c r="M15" s="100">
        <v>369.25231245216861</v>
      </c>
      <c r="N15" s="100">
        <v>1292.4802588009561</v>
      </c>
      <c r="O15" s="100">
        <v>2957.5962060817592</v>
      </c>
    </row>
    <row r="16" spans="1:15" ht="15" customHeight="1">
      <c r="A16" s="97" t="s">
        <v>15</v>
      </c>
      <c r="B16" s="86">
        <v>2162.7241090402213</v>
      </c>
      <c r="C16" s="86">
        <v>2313.8351398159875</v>
      </c>
      <c r="D16" s="86">
        <v>2635.3800813912849</v>
      </c>
      <c r="E16" s="86">
        <v>3069.1060037011266</v>
      </c>
      <c r="F16" s="86">
        <v>3423.1684205797633</v>
      </c>
      <c r="G16" s="86">
        <v>3665.2916404570346</v>
      </c>
      <c r="H16" s="86">
        <v>3846.8717333335117</v>
      </c>
      <c r="I16" s="86">
        <v>4087.4635504128655</v>
      </c>
      <c r="J16" s="86">
        <v>4285.6861555203786</v>
      </c>
      <c r="K16" s="86">
        <v>4508.1602104446829</v>
      </c>
      <c r="L16" s="86">
        <v>4730.8493548389542</v>
      </c>
      <c r="M16" s="86">
        <v>4969.2070536816345</v>
      </c>
      <c r="N16" s="86">
        <v>16639.81787946272</v>
      </c>
      <c r="O16" s="86">
        <v>39221.184204361241</v>
      </c>
    </row>
    <row r="17" spans="1:15" ht="15" customHeight="1">
      <c r="A17" s="98" t="s">
        <v>16</v>
      </c>
      <c r="B17" s="85">
        <v>1531.0371090402214</v>
      </c>
      <c r="C17" s="85">
        <v>1752.2841398159876</v>
      </c>
      <c r="D17" s="85">
        <v>1982.298081391285</v>
      </c>
      <c r="E17" s="85">
        <v>2359.4720037011266</v>
      </c>
      <c r="F17" s="85">
        <v>2677.5064205797635</v>
      </c>
      <c r="G17" s="85">
        <v>2868.9086404570344</v>
      </c>
      <c r="H17" s="85">
        <v>2999.6367333335115</v>
      </c>
      <c r="I17" s="85">
        <v>3193.5145504128654</v>
      </c>
      <c r="J17" s="85">
        <v>3348.1871555203788</v>
      </c>
      <c r="K17" s="85">
        <v>3527.1512104446829</v>
      </c>
      <c r="L17" s="85">
        <v>3703.9923548389543</v>
      </c>
      <c r="M17" s="85">
        <v>3896.6700536816343</v>
      </c>
      <c r="N17" s="85">
        <v>12887.821879462721</v>
      </c>
      <c r="O17" s="85">
        <v>30557.33720436124</v>
      </c>
    </row>
    <row r="18" spans="1:15" ht="15" customHeight="1">
      <c r="A18" s="98" t="s">
        <v>17</v>
      </c>
      <c r="B18" s="85">
        <v>631.68700000000001</v>
      </c>
      <c r="C18" s="85">
        <v>561.55100000000004</v>
      </c>
      <c r="D18" s="85">
        <v>653.08199999999999</v>
      </c>
      <c r="E18" s="85">
        <v>709.63400000000001</v>
      </c>
      <c r="F18" s="85">
        <v>745.66200000000003</v>
      </c>
      <c r="G18" s="85">
        <v>796.38300000000004</v>
      </c>
      <c r="H18" s="85">
        <v>847.23500000000001</v>
      </c>
      <c r="I18" s="85">
        <v>893.94899999999996</v>
      </c>
      <c r="J18" s="85">
        <v>937.49900000000002</v>
      </c>
      <c r="K18" s="85">
        <v>981.00900000000001</v>
      </c>
      <c r="L18" s="85">
        <v>1026.857</v>
      </c>
      <c r="M18" s="85">
        <v>1072.537</v>
      </c>
      <c r="N18" s="85">
        <v>3751.9959999999996</v>
      </c>
      <c r="O18" s="85">
        <v>8663.8469999999998</v>
      </c>
    </row>
    <row r="19" spans="1:15" ht="15" customHeight="1">
      <c r="A19" s="7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</row>
    <row r="20" spans="1:15" ht="15" customHeight="1">
      <c r="A20" s="75" t="s">
        <v>18</v>
      </c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</row>
    <row r="21" spans="1:15" ht="15" customHeight="1">
      <c r="A21" s="95" t="s">
        <v>19</v>
      </c>
      <c r="B21" s="85">
        <v>1912.9</v>
      </c>
      <c r="C21" s="85">
        <v>2022.6579999999999</v>
      </c>
      <c r="D21" s="85">
        <v>2055.752</v>
      </c>
      <c r="E21" s="85">
        <v>2129.1610000000001</v>
      </c>
      <c r="F21" s="85">
        <v>2211.3380000000002</v>
      </c>
      <c r="G21" s="85">
        <v>2339.86</v>
      </c>
      <c r="H21" s="85">
        <v>2510.6170000000002</v>
      </c>
      <c r="I21" s="85">
        <v>2615.89</v>
      </c>
      <c r="J21" s="85">
        <v>2720.5330000000004</v>
      </c>
      <c r="K21" s="85">
        <v>2918.2280000000001</v>
      </c>
      <c r="L21" s="85">
        <v>3095.3710000000001</v>
      </c>
      <c r="M21" s="85">
        <v>3282.0440000000003</v>
      </c>
      <c r="N21" s="85">
        <v>11246.728000000001</v>
      </c>
      <c r="O21" s="85">
        <v>25878.794000000002</v>
      </c>
    </row>
    <row r="22" spans="1:15" ht="15" customHeight="1">
      <c r="A22" s="95" t="s">
        <v>20</v>
      </c>
      <c r="B22" s="85">
        <v>1347.1489999999999</v>
      </c>
      <c r="C22" s="85">
        <v>1353.4369999999999</v>
      </c>
      <c r="D22" s="85">
        <v>1315.0820000000001</v>
      </c>
      <c r="E22" s="85">
        <v>1299.8400000000001</v>
      </c>
      <c r="F22" s="85">
        <v>1300.7329999999999</v>
      </c>
      <c r="G22" s="85">
        <v>1311.3020000000001</v>
      </c>
      <c r="H22" s="85">
        <v>1332.114</v>
      </c>
      <c r="I22" s="85">
        <v>1349.8209999999999</v>
      </c>
      <c r="J22" s="85">
        <v>1369.7449999999999</v>
      </c>
      <c r="K22" s="85">
        <v>1403.6130000000001</v>
      </c>
      <c r="L22" s="85">
        <v>1433.9219999999998</v>
      </c>
      <c r="M22" s="85">
        <v>1464.1579999999999</v>
      </c>
      <c r="N22" s="85">
        <v>6559.0709999999999</v>
      </c>
      <c r="O22" s="85">
        <v>13580.329999999998</v>
      </c>
    </row>
    <row r="23" spans="1:15" ht="15" customHeight="1">
      <c r="A23" s="95" t="s">
        <v>21</v>
      </c>
      <c r="B23" s="100">
        <v>196.19399999999999</v>
      </c>
      <c r="C23" s="100">
        <v>221.30199999999999</v>
      </c>
      <c r="D23" s="100">
        <v>237.762</v>
      </c>
      <c r="E23" s="100">
        <v>263.14</v>
      </c>
      <c r="F23" s="100">
        <v>290.762</v>
      </c>
      <c r="G23" s="100">
        <v>336.37799999999999</v>
      </c>
      <c r="H23" s="100">
        <v>406.56299999999999</v>
      </c>
      <c r="I23" s="100">
        <v>483.77600000000001</v>
      </c>
      <c r="J23" s="100">
        <v>544.83000000000004</v>
      </c>
      <c r="K23" s="100">
        <v>591.10699999999997</v>
      </c>
      <c r="L23" s="100">
        <v>631.69100000000003</v>
      </c>
      <c r="M23" s="100">
        <v>663.12900000000002</v>
      </c>
      <c r="N23" s="100">
        <v>1534.605</v>
      </c>
      <c r="O23" s="100">
        <v>4449.1379999999999</v>
      </c>
    </row>
    <row r="24" spans="1:15" ht="15" customHeight="1">
      <c r="A24" s="97" t="s">
        <v>22</v>
      </c>
      <c r="B24" s="86">
        <v>3456.2429999999999</v>
      </c>
      <c r="C24" s="86">
        <v>3597.3969999999999</v>
      </c>
      <c r="D24" s="86">
        <v>3608.596</v>
      </c>
      <c r="E24" s="86">
        <v>3692.1410000000001</v>
      </c>
      <c r="F24" s="86">
        <v>3802.8330000000001</v>
      </c>
      <c r="G24" s="86">
        <v>3987.5400000000004</v>
      </c>
      <c r="H24" s="86">
        <v>4249.2939999999999</v>
      </c>
      <c r="I24" s="86">
        <v>4449.4870000000001</v>
      </c>
      <c r="J24" s="86">
        <v>4635.1080000000002</v>
      </c>
      <c r="K24" s="86">
        <v>4912.9480000000003</v>
      </c>
      <c r="L24" s="86">
        <v>5160.9839999999995</v>
      </c>
      <c r="M24" s="86">
        <v>5409.3310000000001</v>
      </c>
      <c r="N24" s="86">
        <v>19340.403999999999</v>
      </c>
      <c r="O24" s="86">
        <v>43908.261999999995</v>
      </c>
    </row>
    <row r="25" spans="1:15" ht="15" customHeight="1">
      <c r="A25" s="99" t="s">
        <v>16</v>
      </c>
      <c r="B25" s="85">
        <v>2901.5659999999998</v>
      </c>
      <c r="C25" s="85">
        <v>3097.248</v>
      </c>
      <c r="D25" s="85">
        <v>3022.3670000000002</v>
      </c>
      <c r="E25" s="85">
        <v>3035.7370000000001</v>
      </c>
      <c r="F25" s="85">
        <v>3110.335</v>
      </c>
      <c r="G25" s="85">
        <v>3259.5520000000006</v>
      </c>
      <c r="H25" s="85">
        <v>3482.9579999999996</v>
      </c>
      <c r="I25" s="85">
        <v>3639.1530000000002</v>
      </c>
      <c r="J25" s="85">
        <v>3775.8030000000003</v>
      </c>
      <c r="K25" s="85">
        <v>3999.8370000000004</v>
      </c>
      <c r="L25" s="85">
        <v>4189.0839999999998</v>
      </c>
      <c r="M25" s="85">
        <v>4376.25</v>
      </c>
      <c r="N25" s="85">
        <v>15910.948999999999</v>
      </c>
      <c r="O25" s="85">
        <v>35891.075999999994</v>
      </c>
    </row>
    <row r="26" spans="1:15" ht="15" customHeight="1">
      <c r="A26" s="99" t="s">
        <v>17</v>
      </c>
      <c r="B26" s="85">
        <v>554.67700000000002</v>
      </c>
      <c r="C26" s="85">
        <v>500.149</v>
      </c>
      <c r="D26" s="85">
        <v>586.22900000000004</v>
      </c>
      <c r="E26" s="85">
        <v>656.404</v>
      </c>
      <c r="F26" s="85">
        <v>692.49800000000005</v>
      </c>
      <c r="G26" s="85">
        <v>727.98800000000006</v>
      </c>
      <c r="H26" s="85">
        <v>766.33600000000001</v>
      </c>
      <c r="I26" s="85">
        <v>810.33399999999995</v>
      </c>
      <c r="J26" s="85">
        <v>859.30499999999995</v>
      </c>
      <c r="K26" s="85">
        <v>913.11099999999999</v>
      </c>
      <c r="L26" s="85">
        <v>971.9</v>
      </c>
      <c r="M26" s="85">
        <v>1033.0809999999999</v>
      </c>
      <c r="N26" s="85">
        <v>3429.4549999999999</v>
      </c>
      <c r="O26" s="85">
        <v>8017.1859999999997</v>
      </c>
    </row>
    <row r="27" spans="1:15" ht="15" customHeight="1">
      <c r="A27" s="7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</row>
    <row r="28" spans="1:15" ht="45" customHeight="1">
      <c r="A28" s="101" t="s">
        <v>113</v>
      </c>
      <c r="B28" s="85">
        <v>-1293.5188909597787</v>
      </c>
      <c r="C28" s="85">
        <v>-1283.5618601840124</v>
      </c>
      <c r="D28" s="85">
        <v>-973.21591860871513</v>
      </c>
      <c r="E28" s="85">
        <v>-623.03499629887347</v>
      </c>
      <c r="F28" s="85">
        <v>-379.66457942023681</v>
      </c>
      <c r="G28" s="85">
        <v>-322.24835954296577</v>
      </c>
      <c r="H28" s="85">
        <v>-402.42226666648821</v>
      </c>
      <c r="I28" s="85">
        <v>-362.02344958713456</v>
      </c>
      <c r="J28" s="85">
        <v>-349.42184447962154</v>
      </c>
      <c r="K28" s="85">
        <v>-404.78778955531743</v>
      </c>
      <c r="L28" s="85">
        <v>-430.13464516104523</v>
      </c>
      <c r="M28" s="85">
        <v>-440.1239463183656</v>
      </c>
      <c r="N28" s="85">
        <v>-2700.5861205372794</v>
      </c>
      <c r="O28" s="85">
        <v>-4687.0777956387637</v>
      </c>
    </row>
    <row r="29" spans="1:15" ht="15" customHeight="1">
      <c r="A29" s="99" t="s">
        <v>23</v>
      </c>
      <c r="B29" s="85">
        <v>-1370.5288909597784</v>
      </c>
      <c r="C29" s="85">
        <v>-1344.9638601840124</v>
      </c>
      <c r="D29" s="85">
        <v>-1040.0689186087152</v>
      </c>
      <c r="E29" s="85">
        <v>-676.26499629887348</v>
      </c>
      <c r="F29" s="85">
        <v>-432.82857942023657</v>
      </c>
      <c r="G29" s="85">
        <v>-390.64335954296621</v>
      </c>
      <c r="H29" s="85">
        <v>-483.3212666664881</v>
      </c>
      <c r="I29" s="85">
        <v>-445.6384495871348</v>
      </c>
      <c r="J29" s="85">
        <v>-427.6158444796215</v>
      </c>
      <c r="K29" s="85">
        <v>-472.68578955531757</v>
      </c>
      <c r="L29" s="85">
        <v>-485.09164516104556</v>
      </c>
      <c r="M29" s="85">
        <v>-479.57994631836573</v>
      </c>
      <c r="N29" s="85">
        <v>-3023.1271205372796</v>
      </c>
      <c r="O29" s="85">
        <v>-5333.7387956387647</v>
      </c>
    </row>
    <row r="30" spans="1:15" ht="15" customHeight="1">
      <c r="A30" s="99" t="s">
        <v>17</v>
      </c>
      <c r="B30" s="85">
        <v>77.009999999999991</v>
      </c>
      <c r="C30" s="85">
        <v>61.402000000000044</v>
      </c>
      <c r="D30" s="85">
        <v>66.852999999999952</v>
      </c>
      <c r="E30" s="85">
        <v>53.230000000000018</v>
      </c>
      <c r="F30" s="85">
        <v>53.163999999999987</v>
      </c>
      <c r="G30" s="85">
        <v>68.394999999999982</v>
      </c>
      <c r="H30" s="85">
        <v>80.899000000000001</v>
      </c>
      <c r="I30" s="85">
        <v>83.615000000000009</v>
      </c>
      <c r="J30" s="85">
        <v>78.194000000000074</v>
      </c>
      <c r="K30" s="85">
        <v>67.898000000000025</v>
      </c>
      <c r="L30" s="85">
        <v>54.956999999999994</v>
      </c>
      <c r="M30" s="85">
        <v>39.456000000000131</v>
      </c>
      <c r="N30" s="85">
        <v>322.54099999999994</v>
      </c>
      <c r="O30" s="85">
        <v>646.66100000000017</v>
      </c>
    </row>
    <row r="31" spans="1:15" ht="15" customHeight="1">
      <c r="A31" s="7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</row>
    <row r="32" spans="1:15" ht="15" customHeight="1">
      <c r="A32" s="75" t="s">
        <v>112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</row>
    <row r="33" spans="1:15" ht="15" customHeight="1">
      <c r="A33" s="95" t="s">
        <v>24</v>
      </c>
      <c r="B33" s="85">
        <v>0</v>
      </c>
      <c r="C33" s="85">
        <v>0</v>
      </c>
      <c r="D33" s="85">
        <v>0</v>
      </c>
      <c r="E33" s="85">
        <v>111.4434</v>
      </c>
      <c r="F33" s="85">
        <v>111.4434</v>
      </c>
      <c r="G33" s="85">
        <v>111.4434</v>
      </c>
      <c r="H33" s="85">
        <v>111.4434</v>
      </c>
      <c r="I33" s="85">
        <v>111.4434</v>
      </c>
      <c r="J33" s="85">
        <v>111.4434</v>
      </c>
      <c r="K33" s="85">
        <v>111.4434</v>
      </c>
      <c r="L33" s="85">
        <v>111.4434</v>
      </c>
      <c r="M33" s="85">
        <v>111.4434</v>
      </c>
      <c r="N33" s="85">
        <v>445.77359999999999</v>
      </c>
      <c r="O33" s="85">
        <v>1002.9906</v>
      </c>
    </row>
    <row r="34" spans="1:15" ht="15" customHeight="1">
      <c r="A34" s="95" t="s">
        <v>25</v>
      </c>
      <c r="B34" s="100">
        <v>0</v>
      </c>
      <c r="C34" s="100">
        <v>0</v>
      </c>
      <c r="D34" s="100">
        <v>0</v>
      </c>
      <c r="E34" s="100">
        <v>1.1032896599999999</v>
      </c>
      <c r="F34" s="100">
        <v>3.1315595399999996</v>
      </c>
      <c r="G34" s="100">
        <v>6.1739643600000003</v>
      </c>
      <c r="H34" s="100">
        <v>12.49280514</v>
      </c>
      <c r="I34" s="100">
        <v>20.070956340000002</v>
      </c>
      <c r="J34" s="100">
        <v>27.281344319999999</v>
      </c>
      <c r="K34" s="100">
        <v>34.614320040000003</v>
      </c>
      <c r="L34" s="100">
        <v>42.170182560000001</v>
      </c>
      <c r="M34" s="100">
        <v>49.971220559999999</v>
      </c>
      <c r="N34" s="100">
        <v>22.9016187</v>
      </c>
      <c r="O34" s="100">
        <v>197.00964252</v>
      </c>
    </row>
    <row r="35" spans="1:15" ht="15" customHeight="1">
      <c r="A35" s="97" t="s">
        <v>26</v>
      </c>
      <c r="B35" s="85">
        <v>0</v>
      </c>
      <c r="C35" s="85">
        <v>0</v>
      </c>
      <c r="D35" s="85">
        <v>0</v>
      </c>
      <c r="E35" s="85">
        <v>112.54668966</v>
      </c>
      <c r="F35" s="85">
        <v>114.57495953999999</v>
      </c>
      <c r="G35" s="85">
        <v>117.61736436</v>
      </c>
      <c r="H35" s="85">
        <v>123.93620514</v>
      </c>
      <c r="I35" s="85">
        <v>131.51435634000001</v>
      </c>
      <c r="J35" s="85">
        <v>138.72474431999999</v>
      </c>
      <c r="K35" s="85">
        <v>146.05772003999999</v>
      </c>
      <c r="L35" s="85">
        <v>153.61358256</v>
      </c>
      <c r="M35" s="85">
        <v>161.41462056</v>
      </c>
      <c r="N35" s="85">
        <v>468.67521869999996</v>
      </c>
      <c r="O35" s="85">
        <v>1200.00024252</v>
      </c>
    </row>
    <row r="36" spans="1:15" ht="15" customHeight="1">
      <c r="A36" s="7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</row>
    <row r="37" spans="1:15" ht="15" customHeight="1">
      <c r="A37" s="80" t="s">
        <v>4</v>
      </c>
      <c r="B37" s="86">
        <v>-1293.5188909597787</v>
      </c>
      <c r="C37" s="86">
        <v>-1283.5618601840124</v>
      </c>
      <c r="D37" s="86">
        <v>-973.21591860871513</v>
      </c>
      <c r="E37" s="86">
        <v>-510.4883066388735</v>
      </c>
      <c r="F37" s="86">
        <v>-265.0896198802368</v>
      </c>
      <c r="G37" s="86">
        <v>-204.63099518296576</v>
      </c>
      <c r="H37" s="86">
        <v>-278.48606152648824</v>
      </c>
      <c r="I37" s="86">
        <v>-230.50909324713456</v>
      </c>
      <c r="J37" s="86">
        <v>-210.69710015962156</v>
      </c>
      <c r="K37" s="86">
        <v>-258.73006951531744</v>
      </c>
      <c r="L37" s="86">
        <v>-276.52106260104523</v>
      </c>
      <c r="M37" s="86">
        <v>-278.70932575836559</v>
      </c>
      <c r="N37" s="86">
        <v>-2231.9109018372792</v>
      </c>
      <c r="O37" s="86">
        <v>-3487.0775531187637</v>
      </c>
    </row>
    <row r="38" spans="1:15" ht="15" customHeight="1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</row>
    <row r="39" spans="1:15" ht="30" customHeight="1">
      <c r="A39" s="101" t="s">
        <v>73</v>
      </c>
      <c r="B39" s="85">
        <v>9018.9410000000007</v>
      </c>
      <c r="C39" s="85">
        <v>10164.112860184014</v>
      </c>
      <c r="D39" s="85">
        <v>11152.927682792728</v>
      </c>
      <c r="E39" s="85">
        <v>11773.3882841676</v>
      </c>
      <c r="F39" s="85">
        <v>12148.087058804862</v>
      </c>
      <c r="G39" s="85">
        <v>12462.71552000659</v>
      </c>
      <c r="H39" s="85">
        <v>12839.814791396479</v>
      </c>
      <c r="I39" s="85">
        <v>13169.08725164237</v>
      </c>
      <c r="J39" s="85">
        <v>13473.325269278705</v>
      </c>
      <c r="K39" s="85">
        <v>13820.226179464944</v>
      </c>
      <c r="L39" s="85">
        <v>14180.642357319723</v>
      </c>
      <c r="M39" s="85">
        <v>14541.093046330736</v>
      </c>
      <c r="N39" s="87" t="s">
        <v>8</v>
      </c>
      <c r="O39" s="87" t="s">
        <v>8</v>
      </c>
    </row>
    <row r="40" spans="1:15" ht="15" customHeight="1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</row>
    <row r="41" spans="1:15" ht="15" customHeight="1">
      <c r="A41" s="83"/>
      <c r="B41" s="142" t="s">
        <v>27</v>
      </c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</row>
    <row r="42" spans="1:15" ht="15" customHeight="1">
      <c r="A42" s="75" t="s">
        <v>10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1:15" ht="15" customHeight="1">
      <c r="A43" s="95" t="s">
        <v>11</v>
      </c>
      <c r="B43" s="88">
        <v>6.1918187691115039</v>
      </c>
      <c r="C43" s="88">
        <v>7.2138115017445577</v>
      </c>
      <c r="D43" s="88">
        <v>7.7196540103433433</v>
      </c>
      <c r="E43" s="88">
        <v>9.333599373079478</v>
      </c>
      <c r="F43" s="88">
        <v>9.8159183272046615</v>
      </c>
      <c r="G43" s="88">
        <v>10.162832685011681</v>
      </c>
      <c r="H43" s="88">
        <v>10.388117806136121</v>
      </c>
      <c r="I43" s="88">
        <v>10.630560228010212</v>
      </c>
      <c r="J43" s="88">
        <v>10.772146025642067</v>
      </c>
      <c r="K43" s="88">
        <v>10.924458006639329</v>
      </c>
      <c r="L43" s="88">
        <v>11.08462294246597</v>
      </c>
      <c r="M43" s="88">
        <v>11.242571885079288</v>
      </c>
      <c r="N43" s="88">
        <v>9.5438529669151411</v>
      </c>
      <c r="O43" s="88">
        <v>10.328149203062582</v>
      </c>
    </row>
    <row r="44" spans="1:15" ht="15" customHeight="1">
      <c r="A44" s="95" t="s">
        <v>12</v>
      </c>
      <c r="B44" s="88">
        <v>5.9593539773461393</v>
      </c>
      <c r="C44" s="88">
        <v>5.4090053687643742</v>
      </c>
      <c r="D44" s="88">
        <v>5.9000282480417843</v>
      </c>
      <c r="E44" s="88">
        <v>6.1527543432059746</v>
      </c>
      <c r="F44" s="88">
        <v>6.217149863358066</v>
      </c>
      <c r="G44" s="88">
        <v>6.194077929079171</v>
      </c>
      <c r="H44" s="88">
        <v>6.2163576278948325</v>
      </c>
      <c r="I44" s="88">
        <v>6.2018072236123158</v>
      </c>
      <c r="J44" s="88">
        <v>6.1844936454268433</v>
      </c>
      <c r="K44" s="88">
        <v>6.1697157812233794</v>
      </c>
      <c r="L44" s="88">
        <v>6.1760475894456466</v>
      </c>
      <c r="M44" s="88">
        <v>6.1812925227071398</v>
      </c>
      <c r="N44" s="88">
        <v>6.1422879688575245</v>
      </c>
      <c r="O44" s="88">
        <v>6.1646673001730807</v>
      </c>
    </row>
    <row r="45" spans="1:15" ht="15" customHeight="1">
      <c r="A45" s="95" t="s">
        <v>13</v>
      </c>
      <c r="B45" s="88">
        <v>1.3191721696762304</v>
      </c>
      <c r="C45" s="88">
        <v>1.2701473871021411</v>
      </c>
      <c r="D45" s="88">
        <v>1.7811297549322678</v>
      </c>
      <c r="E45" s="88">
        <v>2.0783411631647137</v>
      </c>
      <c r="F45" s="88">
        <v>2.5412780971876687</v>
      </c>
      <c r="G45" s="88">
        <v>2.2949632867646685</v>
      </c>
      <c r="H45" s="88">
        <v>2.0136847741208808</v>
      </c>
      <c r="I45" s="88">
        <v>2.088180696619018</v>
      </c>
      <c r="J45" s="88">
        <v>2.0058969509283284</v>
      </c>
      <c r="K45" s="88">
        <v>1.9683177730811119</v>
      </c>
      <c r="L45" s="88">
        <v>1.9019518982919683</v>
      </c>
      <c r="M45" s="88">
        <v>1.8794602655351196</v>
      </c>
      <c r="N45" s="88">
        <v>2.1468381574745137</v>
      </c>
      <c r="O45" s="88">
        <v>2.0445721703822906</v>
      </c>
    </row>
    <row r="46" spans="1:15" ht="15" customHeight="1">
      <c r="A46" s="95" t="s">
        <v>14</v>
      </c>
      <c r="B46" s="102">
        <v>1.4327886144417519</v>
      </c>
      <c r="C46" s="102">
        <v>1.4354466593226269</v>
      </c>
      <c r="D46" s="102">
        <v>1.4242123330262884</v>
      </c>
      <c r="E46" s="102">
        <v>1.4019879303509784</v>
      </c>
      <c r="F46" s="102">
        <v>1.5925046073605051</v>
      </c>
      <c r="G46" s="102">
        <v>1.5621215802583932</v>
      </c>
      <c r="H46" s="102">
        <v>1.512149769302741</v>
      </c>
      <c r="I46" s="102">
        <v>1.4883755820463924</v>
      </c>
      <c r="J46" s="102">
        <v>1.4965514697066802</v>
      </c>
      <c r="K46" s="102">
        <v>1.5217721086527642</v>
      </c>
      <c r="L46" s="102">
        <v>1.5356854335860617</v>
      </c>
      <c r="M46" s="102">
        <v>1.54953639211978</v>
      </c>
      <c r="N46" s="102">
        <v>1.5018092390566897</v>
      </c>
      <c r="O46" s="102">
        <v>1.5118777108971304</v>
      </c>
    </row>
    <row r="47" spans="1:15" ht="15" customHeight="1">
      <c r="A47" s="97" t="s">
        <v>15</v>
      </c>
      <c r="B47" s="89">
        <v>14.903133530575627</v>
      </c>
      <c r="C47" s="89">
        <v>15.328410916933699</v>
      </c>
      <c r="D47" s="89">
        <v>16.825024346343685</v>
      </c>
      <c r="E47" s="89">
        <v>18.966682809801142</v>
      </c>
      <c r="F47" s="89">
        <v>20.166850895110905</v>
      </c>
      <c r="G47" s="89">
        <v>20.213995481113916</v>
      </c>
      <c r="H47" s="89">
        <v>20.130309977454573</v>
      </c>
      <c r="I47" s="89">
        <v>20.408923730287938</v>
      </c>
      <c r="J47" s="89">
        <v>20.459088091703919</v>
      </c>
      <c r="K47" s="89">
        <v>20.584263669596584</v>
      </c>
      <c r="L47" s="89">
        <v>20.698307863789644</v>
      </c>
      <c r="M47" s="89">
        <v>20.852861065441328</v>
      </c>
      <c r="N47" s="89">
        <v>19.334788332303866</v>
      </c>
      <c r="O47" s="89">
        <v>20.049266384515086</v>
      </c>
    </row>
    <row r="48" spans="1:15" ht="15" customHeight="1">
      <c r="A48" s="99" t="s">
        <v>16</v>
      </c>
      <c r="B48" s="88">
        <v>10.550236334313942</v>
      </c>
      <c r="C48" s="88">
        <v>11.608316805345622</v>
      </c>
      <c r="D48" s="88">
        <v>12.65556103904043</v>
      </c>
      <c r="E48" s="88">
        <v>14.581235395205711</v>
      </c>
      <c r="F48" s="88">
        <v>15.773945690171166</v>
      </c>
      <c r="G48" s="88">
        <v>15.821962338226371</v>
      </c>
      <c r="H48" s="88">
        <v>15.696810667881907</v>
      </c>
      <c r="I48" s="88">
        <v>15.945388646794818</v>
      </c>
      <c r="J48" s="88">
        <v>15.983637969865635</v>
      </c>
      <c r="K48" s="88">
        <v>16.104975672807445</v>
      </c>
      <c r="L48" s="88">
        <v>16.2056257418473</v>
      </c>
      <c r="M48" s="88">
        <v>16.352049405364713</v>
      </c>
      <c r="N48" s="88">
        <v>14.975122318579855</v>
      </c>
      <c r="O48" s="88">
        <v>15.620440994832775</v>
      </c>
    </row>
    <row r="49" spans="1:15" ht="15" customHeight="1">
      <c r="A49" s="99" t="s">
        <v>17</v>
      </c>
      <c r="B49" s="88">
        <v>4.3528971962616829</v>
      </c>
      <c r="C49" s="88">
        <v>3.7200941115880797</v>
      </c>
      <c r="D49" s="88">
        <v>4.1694633073032534</v>
      </c>
      <c r="E49" s="88">
        <v>4.3854474145954319</v>
      </c>
      <c r="F49" s="88">
        <v>4.3929052049397388</v>
      </c>
      <c r="G49" s="88">
        <v>4.3920331428875414</v>
      </c>
      <c r="H49" s="88">
        <v>4.4334993095726647</v>
      </c>
      <c r="I49" s="88">
        <v>4.4635350834931193</v>
      </c>
      <c r="J49" s="88">
        <v>4.4754501218382865</v>
      </c>
      <c r="K49" s="88">
        <v>4.4792879967891404</v>
      </c>
      <c r="L49" s="88">
        <v>4.4926821219423445</v>
      </c>
      <c r="M49" s="88">
        <v>4.5008116600766108</v>
      </c>
      <c r="N49" s="88">
        <v>4.3596660137240111</v>
      </c>
      <c r="O49" s="88">
        <v>4.4288253896823102</v>
      </c>
    </row>
    <row r="50" spans="1:15" ht="15" customHeight="1">
      <c r="A50" s="75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1:15" ht="15" customHeight="1">
      <c r="A51" s="75" t="s">
        <v>18</v>
      </c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1:15" ht="15" customHeight="1">
      <c r="A52" s="95" t="s">
        <v>19</v>
      </c>
      <c r="B52" s="88">
        <v>13.181618502088808</v>
      </c>
      <c r="C52" s="88">
        <v>13.399456354910813</v>
      </c>
      <c r="D52" s="88">
        <v>13.124511979989157</v>
      </c>
      <c r="E52" s="88">
        <v>13.15794283068092</v>
      </c>
      <c r="F52" s="88">
        <v>13.02761601111634</v>
      </c>
      <c r="G52" s="88">
        <v>12.9042717759129</v>
      </c>
      <c r="H52" s="88">
        <v>13.137817413234103</v>
      </c>
      <c r="I52" s="88">
        <v>13.061278428141668</v>
      </c>
      <c r="J52" s="88">
        <v>12.987330915889061</v>
      </c>
      <c r="K52" s="88">
        <v>13.324631733545749</v>
      </c>
      <c r="L52" s="88">
        <v>13.542798999742708</v>
      </c>
      <c r="M52" s="88">
        <v>13.772822666336436</v>
      </c>
      <c r="N52" s="88">
        <v>13.06823829961392</v>
      </c>
      <c r="O52" s="88">
        <v>13.228841636002835</v>
      </c>
    </row>
    <row r="53" spans="1:15" ht="15" customHeight="1">
      <c r="A53" s="95" t="s">
        <v>20</v>
      </c>
      <c r="B53" s="88">
        <v>9.2830802360136104</v>
      </c>
      <c r="C53" s="88">
        <v>8.9660832481919446</v>
      </c>
      <c r="D53" s="88">
        <v>8.3958616913266297</v>
      </c>
      <c r="E53" s="88">
        <v>8.0328450544755849</v>
      </c>
      <c r="F53" s="88">
        <v>7.6629850601705343</v>
      </c>
      <c r="G53" s="88">
        <v>7.231799076995264</v>
      </c>
      <c r="H53" s="88">
        <v>6.9708245047384496</v>
      </c>
      <c r="I53" s="88">
        <v>6.7397283177628307</v>
      </c>
      <c r="J53" s="88">
        <v>6.5389140971215785</v>
      </c>
      <c r="K53" s="88">
        <v>6.4088982496971969</v>
      </c>
      <c r="L53" s="88">
        <v>6.273663941191236</v>
      </c>
      <c r="M53" s="88">
        <v>6.1442163753739498</v>
      </c>
      <c r="N53" s="88">
        <v>7.6213724429084593</v>
      </c>
      <c r="O53" s="88">
        <v>6.942055913991136</v>
      </c>
    </row>
    <row r="54" spans="1:15" ht="16.2" customHeight="1">
      <c r="A54" s="95" t="s">
        <v>21</v>
      </c>
      <c r="B54" s="102">
        <v>1.3519548645505837</v>
      </c>
      <c r="C54" s="102">
        <v>1.4660543157837225</v>
      </c>
      <c r="D54" s="102">
        <v>1.5179409857736643</v>
      </c>
      <c r="E54" s="102">
        <v>1.6261715654501361</v>
      </c>
      <c r="F54" s="102">
        <v>1.7129609705183961</v>
      </c>
      <c r="G54" s="102">
        <v>1.8551166016078007</v>
      </c>
      <c r="H54" s="102">
        <v>2.1275050957500472</v>
      </c>
      <c r="I54" s="102">
        <v>2.4155193960191994</v>
      </c>
      <c r="J54" s="102">
        <v>2.6009195635207649</v>
      </c>
      <c r="K54" s="102">
        <v>2.6989951059756216</v>
      </c>
      <c r="L54" s="102">
        <v>2.7637605453260599</v>
      </c>
      <c r="M54" s="102">
        <v>2.7827652895284203</v>
      </c>
      <c r="N54" s="102">
        <v>1.7831482930661273</v>
      </c>
      <c r="O54" s="102">
        <v>2.2743309452025615</v>
      </c>
    </row>
    <row r="55" spans="1:15" ht="15" customHeight="1">
      <c r="A55" s="97" t="s">
        <v>22</v>
      </c>
      <c r="B55" s="89">
        <v>23.816653602653002</v>
      </c>
      <c r="C55" s="89">
        <v>23.831593918886483</v>
      </c>
      <c r="D55" s="89">
        <v>23.038314657089451</v>
      </c>
      <c r="E55" s="89">
        <v>22.816959450606642</v>
      </c>
      <c r="F55" s="89">
        <v>22.403562041805269</v>
      </c>
      <c r="G55" s="89">
        <v>21.991187454515966</v>
      </c>
      <c r="H55" s="89">
        <v>22.236147013722597</v>
      </c>
      <c r="I55" s="89">
        <v>22.216526141923701</v>
      </c>
      <c r="J55" s="89">
        <v>22.127164576531403</v>
      </c>
      <c r="K55" s="89">
        <v>22.432525089218569</v>
      </c>
      <c r="L55" s="89">
        <v>22.58022348626</v>
      </c>
      <c r="M55" s="89">
        <v>22.699804331238806</v>
      </c>
      <c r="N55" s="89">
        <v>22.472759035588506</v>
      </c>
      <c r="O55" s="89">
        <v>22.445228495196528</v>
      </c>
    </row>
    <row r="56" spans="1:15" ht="15" customHeight="1">
      <c r="A56" s="99" t="s">
        <v>16</v>
      </c>
      <c r="B56" s="88">
        <v>19.99442525517895</v>
      </c>
      <c r="C56" s="88">
        <v>20.518268237306952</v>
      </c>
      <c r="D56" s="88">
        <v>19.295660127984256</v>
      </c>
      <c r="E56" s="88">
        <v>18.760466632153609</v>
      </c>
      <c r="F56" s="88">
        <v>18.323860959263371</v>
      </c>
      <c r="G56" s="88">
        <v>17.976351096099961</v>
      </c>
      <c r="H56" s="88">
        <v>18.225984394259669</v>
      </c>
      <c r="I56" s="88">
        <v>18.170485217500371</v>
      </c>
      <c r="J56" s="88">
        <v>18.02499842281151</v>
      </c>
      <c r="K56" s="88">
        <v>18.263259422913645</v>
      </c>
      <c r="L56" s="88">
        <v>18.327988019865202</v>
      </c>
      <c r="M56" s="88">
        <v>18.36456646941809</v>
      </c>
      <c r="N56" s="88">
        <v>18.487872482112468</v>
      </c>
      <c r="O56" s="88">
        <v>18.346966267042504</v>
      </c>
    </row>
    <row r="57" spans="1:15" ht="15" customHeight="1">
      <c r="A57" s="99" t="s">
        <v>17</v>
      </c>
      <c r="B57" s="88">
        <v>3.8222283474740522</v>
      </c>
      <c r="C57" s="88">
        <v>3.3133256815795296</v>
      </c>
      <c r="D57" s="88">
        <v>3.7426545291051956</v>
      </c>
      <c r="E57" s="88">
        <v>4.0564928184530329</v>
      </c>
      <c r="F57" s="88">
        <v>4.0797010825419013</v>
      </c>
      <c r="G57" s="88">
        <v>4.0148363584160078</v>
      </c>
      <c r="H57" s="88">
        <v>4.0101626194629327</v>
      </c>
      <c r="I57" s="88">
        <v>4.0460409244233322</v>
      </c>
      <c r="J57" s="88">
        <v>4.102166153719895</v>
      </c>
      <c r="K57" s="88">
        <v>4.1692656663049261</v>
      </c>
      <c r="L57" s="88">
        <v>4.252235466394799</v>
      </c>
      <c r="M57" s="88">
        <v>4.3352378618207155</v>
      </c>
      <c r="N57" s="88">
        <v>3.9848865534760378</v>
      </c>
      <c r="O57" s="88">
        <v>4.0982622281540246</v>
      </c>
    </row>
    <row r="58" spans="1:15" ht="15" customHeight="1">
      <c r="A58" s="75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1:15" ht="45" customHeight="1">
      <c r="A59" s="101" t="s">
        <v>113</v>
      </c>
      <c r="B59" s="88">
        <v>-8.9135200720773771</v>
      </c>
      <c r="C59" s="88">
        <v>-8.503183001952781</v>
      </c>
      <c r="D59" s="88">
        <v>-6.2132903107457684</v>
      </c>
      <c r="E59" s="88">
        <v>-3.8502766408054985</v>
      </c>
      <c r="F59" s="88">
        <v>-2.236711146694367</v>
      </c>
      <c r="G59" s="88">
        <v>-1.777191973402052</v>
      </c>
      <c r="H59" s="88">
        <v>-2.1058370362680274</v>
      </c>
      <c r="I59" s="88">
        <v>-1.8076024116357619</v>
      </c>
      <c r="J59" s="88">
        <v>-1.6680764848274832</v>
      </c>
      <c r="K59" s="88">
        <v>-1.8482614196219833</v>
      </c>
      <c r="L59" s="88">
        <v>-1.8819156224703555</v>
      </c>
      <c r="M59" s="88">
        <v>-1.8469432657974807</v>
      </c>
      <c r="N59" s="88">
        <v>-3.13797070328464</v>
      </c>
      <c r="O59" s="88">
        <v>-2.3959621106814506</v>
      </c>
    </row>
    <row r="60" spans="1:15" ht="15" customHeight="1">
      <c r="A60" s="99" t="s">
        <v>23</v>
      </c>
      <c r="B60" s="88">
        <v>-9.4441889208650061</v>
      </c>
      <c r="C60" s="88">
        <v>-8.909951431961332</v>
      </c>
      <c r="D60" s="88">
        <v>-6.6400990889438267</v>
      </c>
      <c r="E60" s="88">
        <v>-4.1792312369478966</v>
      </c>
      <c r="F60" s="88">
        <v>-2.5499152690922031</v>
      </c>
      <c r="G60" s="88">
        <v>-2.1543887578735879</v>
      </c>
      <c r="H60" s="88">
        <v>-2.5291737263777589</v>
      </c>
      <c r="I60" s="88">
        <v>-2.2250965707055506</v>
      </c>
      <c r="J60" s="88">
        <v>-2.0413604529458738</v>
      </c>
      <c r="K60" s="88">
        <v>-2.1582837501061989</v>
      </c>
      <c r="L60" s="88">
        <v>-2.1223622780179023</v>
      </c>
      <c r="M60" s="88">
        <v>-2.0125170640533758</v>
      </c>
      <c r="N60" s="88">
        <v>-3.5127501635326133</v>
      </c>
      <c r="O60" s="88">
        <v>-2.7265252722097366</v>
      </c>
    </row>
    <row r="61" spans="1:15" ht="15" customHeight="1">
      <c r="A61" s="99" t="s">
        <v>17</v>
      </c>
      <c r="B61" s="88">
        <v>0.53066884878763088</v>
      </c>
      <c r="C61" s="88">
        <v>0.40676843000855029</v>
      </c>
      <c r="D61" s="88">
        <v>0.42680877819805824</v>
      </c>
      <c r="E61" s="88">
        <v>0.32895459614239864</v>
      </c>
      <c r="F61" s="88">
        <v>0.3132041223978374</v>
      </c>
      <c r="G61" s="88">
        <v>0.37719678447153354</v>
      </c>
      <c r="H61" s="88">
        <v>0.42333669010973224</v>
      </c>
      <c r="I61" s="88">
        <v>0.41749415906978721</v>
      </c>
      <c r="J61" s="88">
        <v>0.37328396811839076</v>
      </c>
      <c r="K61" s="88">
        <v>0.31002233048421496</v>
      </c>
      <c r="L61" s="88">
        <v>0.24044665554754496</v>
      </c>
      <c r="M61" s="88">
        <v>0.16557379825589547</v>
      </c>
      <c r="N61" s="88">
        <v>0.37477946024797371</v>
      </c>
      <c r="O61" s="88">
        <v>0.33056316152828574</v>
      </c>
    </row>
    <row r="62" spans="1:15" ht="15" customHeight="1">
      <c r="A62" s="75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</row>
    <row r="63" spans="1:15" ht="15" customHeight="1">
      <c r="A63" s="75" t="s">
        <v>112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</row>
    <row r="64" spans="1:15" ht="15" customHeight="1">
      <c r="A64" s="95" t="s">
        <v>24</v>
      </c>
      <c r="B64" s="91">
        <v>0</v>
      </c>
      <c r="C64" s="91">
        <v>0</v>
      </c>
      <c r="D64" s="91">
        <v>0</v>
      </c>
      <c r="E64" s="90">
        <v>0.68870596730670253</v>
      </c>
      <c r="F64" s="90">
        <v>0.65654450933020758</v>
      </c>
      <c r="G64" s="90">
        <v>0.61460767790883708</v>
      </c>
      <c r="H64" s="90">
        <v>0.58317259905035834</v>
      </c>
      <c r="I64" s="90">
        <v>0.55644284598311211</v>
      </c>
      <c r="J64" s="90">
        <v>0.53201057079321989</v>
      </c>
      <c r="K64" s="90">
        <v>0.50885066695756198</v>
      </c>
      <c r="L64" s="90">
        <v>0.48758470827824074</v>
      </c>
      <c r="M64" s="90">
        <v>0.46766289103180758</v>
      </c>
      <c r="N64" s="90">
        <v>0.51797070512212762</v>
      </c>
      <c r="O64" s="90">
        <v>0.5127133748890873</v>
      </c>
    </row>
    <row r="65" spans="1:15" ht="15" customHeight="1">
      <c r="A65" s="95" t="s">
        <v>25</v>
      </c>
      <c r="B65" s="104">
        <v>0</v>
      </c>
      <c r="C65" s="104">
        <v>0</v>
      </c>
      <c r="D65" s="104">
        <v>0</v>
      </c>
      <c r="E65" s="105" t="s">
        <v>28</v>
      </c>
      <c r="F65" s="105" t="s">
        <v>28</v>
      </c>
      <c r="G65" s="105" t="s">
        <v>28</v>
      </c>
      <c r="H65" s="106">
        <v>6.5373648353545172E-2</v>
      </c>
      <c r="I65" s="106">
        <v>0.10021535656155851</v>
      </c>
      <c r="J65" s="106">
        <v>0.1302361877301802</v>
      </c>
      <c r="K65" s="106">
        <v>0.15804901715701877</v>
      </c>
      <c r="L65" s="106">
        <v>0.18450205361248631</v>
      </c>
      <c r="M65" s="106">
        <v>0.20970004033866252</v>
      </c>
      <c r="N65" s="107" t="s">
        <v>28</v>
      </c>
      <c r="O65" s="106">
        <v>0.10070830045876986</v>
      </c>
    </row>
    <row r="66" spans="1:15" ht="15" customHeight="1">
      <c r="A66" s="97" t="s">
        <v>26</v>
      </c>
      <c r="B66" s="91">
        <v>0</v>
      </c>
      <c r="C66" s="91">
        <v>0</v>
      </c>
      <c r="D66" s="91">
        <v>0</v>
      </c>
      <c r="E66" s="90">
        <v>0.69552415638303888</v>
      </c>
      <c r="F66" s="90">
        <v>0.67499341004238644</v>
      </c>
      <c r="G66" s="90">
        <v>0.64865694326498657</v>
      </c>
      <c r="H66" s="90">
        <v>0.64854624740390343</v>
      </c>
      <c r="I66" s="90">
        <v>0.65665820254467067</v>
      </c>
      <c r="J66" s="90">
        <v>0.66224675852339998</v>
      </c>
      <c r="K66" s="90">
        <v>0.66689968411458067</v>
      </c>
      <c r="L66" s="90">
        <v>0.67208676189072702</v>
      </c>
      <c r="M66" s="90">
        <v>0.6773629313704701</v>
      </c>
      <c r="N66" s="90">
        <v>0.54458145009777681</v>
      </c>
      <c r="O66" s="90">
        <v>0.61342167534785719</v>
      </c>
    </row>
    <row r="67" spans="1:15" ht="15" customHeight="1">
      <c r="A67" s="75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</row>
    <row r="68" spans="1:15" ht="15" customHeight="1">
      <c r="A68" s="80" t="s">
        <v>4</v>
      </c>
      <c r="B68" s="89">
        <v>-8.9135200720773771</v>
      </c>
      <c r="C68" s="89">
        <v>-8.503183001952781</v>
      </c>
      <c r="D68" s="89">
        <v>-6.2132903107457684</v>
      </c>
      <c r="E68" s="89">
        <v>-3.1547524844224597</v>
      </c>
      <c r="F68" s="89">
        <v>-1.5617177366519803</v>
      </c>
      <c r="G68" s="89">
        <v>-1.1285350301370654</v>
      </c>
      <c r="H68" s="89">
        <v>-1.4572907888641242</v>
      </c>
      <c r="I68" s="89">
        <v>-1.1509442090910913</v>
      </c>
      <c r="J68" s="89">
        <v>-1.0058297263040832</v>
      </c>
      <c r="K68" s="89">
        <v>-1.1813617355074026</v>
      </c>
      <c r="L68" s="89">
        <v>-1.2098288605796286</v>
      </c>
      <c r="M68" s="89">
        <v>-1.1695803344270104</v>
      </c>
      <c r="N68" s="89">
        <v>-2.5933892531868623</v>
      </c>
      <c r="O68" s="89">
        <v>-1.7825404353335934</v>
      </c>
    </row>
    <row r="69" spans="1:15" ht="15" customHeight="1">
      <c r="A69" s="75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</row>
    <row r="70" spans="1:15" ht="30" customHeight="1">
      <c r="A70" s="101" t="s">
        <v>73</v>
      </c>
      <c r="B70" s="88">
        <v>62.148695464920984</v>
      </c>
      <c r="C70" s="88">
        <v>67.333966818129113</v>
      </c>
      <c r="D70" s="88">
        <v>71.203497788043435</v>
      </c>
      <c r="E70" s="88">
        <v>72.758034721886148</v>
      </c>
      <c r="F70" s="88">
        <v>71.567808029220956</v>
      </c>
      <c r="G70" s="88">
        <v>68.731577161049245</v>
      </c>
      <c r="H70" s="88">
        <v>67.189516500967471</v>
      </c>
      <c r="I70" s="88">
        <v>65.75395572374677</v>
      </c>
      <c r="J70" s="88">
        <v>64.319210172981769</v>
      </c>
      <c r="K70" s="88">
        <v>63.103165453719967</v>
      </c>
      <c r="L70" s="88">
        <v>62.042834003555171</v>
      </c>
      <c r="M70" s="88">
        <v>61.020478671770114</v>
      </c>
      <c r="N70" s="92" t="s">
        <v>8</v>
      </c>
      <c r="O70" s="92" t="s">
        <v>8</v>
      </c>
    </row>
    <row r="71" spans="1:15" ht="15" customHeight="1">
      <c r="A71" s="75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92"/>
      <c r="O71" s="92"/>
    </row>
    <row r="72" spans="1:15" ht="15" customHeight="1">
      <c r="A72" s="80" t="s">
        <v>29</v>
      </c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</row>
    <row r="73" spans="1:15" ht="30" customHeight="1">
      <c r="A73" s="101" t="s">
        <v>114</v>
      </c>
      <c r="B73" s="85">
        <v>14511.874999999998</v>
      </c>
      <c r="C73" s="85">
        <v>15095.075101749999</v>
      </c>
      <c r="D73" s="85">
        <v>15663.454786999999</v>
      </c>
      <c r="E73" s="85">
        <v>16181.564454249999</v>
      </c>
      <c r="F73" s="85">
        <v>16974.233797749999</v>
      </c>
      <c r="G73" s="85">
        <v>18132.44513625</v>
      </c>
      <c r="H73" s="85">
        <v>19109.848470500001</v>
      </c>
      <c r="I73" s="85">
        <v>20027.8251045</v>
      </c>
      <c r="J73" s="85">
        <v>20947.591291999997</v>
      </c>
      <c r="K73" s="85">
        <v>21901.003032249999</v>
      </c>
      <c r="L73" s="85">
        <v>22856.213106749998</v>
      </c>
      <c r="M73" s="85">
        <v>23829.857390249999</v>
      </c>
      <c r="N73" s="85">
        <v>86061.546645750001</v>
      </c>
      <c r="O73" s="85">
        <v>195624.03657149998</v>
      </c>
    </row>
    <row r="74" spans="1:15" ht="15" customHeight="1">
      <c r="A74" s="81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</row>
    <row r="75" spans="1:15" ht="15" customHeight="1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</row>
    <row r="76" spans="1:15" ht="15" customHeight="1">
      <c r="A76" s="69" t="s">
        <v>105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</row>
    <row r="77" spans="1:15" ht="15" customHeight="1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</row>
    <row r="78" spans="1:15" ht="15" customHeight="1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</row>
    <row r="79" spans="1:15" ht="15" customHeight="1">
      <c r="A79" s="75"/>
      <c r="B79" s="75"/>
      <c r="C79" s="75"/>
      <c r="D79" s="75"/>
      <c r="E79" s="75"/>
      <c r="F79" s="75"/>
      <c r="G79" s="75"/>
      <c r="H79" s="75"/>
      <c r="I79" s="75"/>
      <c r="J79" s="94"/>
      <c r="K79" s="75"/>
      <c r="L79" s="75"/>
      <c r="M79" s="75"/>
      <c r="N79" s="75"/>
      <c r="O79" s="75"/>
    </row>
    <row r="80" spans="1:15" ht="15" customHeight="1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</row>
    <row r="81" spans="1:15" ht="15" customHeight="1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</row>
    <row r="82" spans="1:15" ht="15" customHeight="1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</row>
    <row r="83" spans="1:15" ht="15" customHeight="1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</row>
    <row r="84" spans="1:15" ht="15" customHeight="1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</row>
  </sheetData>
  <mergeCells count="4">
    <mergeCell ref="A5:O5"/>
    <mergeCell ref="N7:O7"/>
    <mergeCell ref="B10:O10"/>
    <mergeCell ref="B41:O41"/>
  </mergeCells>
  <hyperlinks>
    <hyperlink ref="A76" location="Contents!A1" display="Back to Table of Contents" xr:uid="{D258513D-2DFC-497E-BA49-D05568CAA0E0}"/>
    <hyperlink ref="A2" r:id="rId1" xr:uid="{3D065C58-C3AE-43BD-BF4B-E213901267E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H44"/>
  <sheetViews>
    <sheetView zoomScaleNormal="100" workbookViewId="0"/>
  </sheetViews>
  <sheetFormatPr defaultColWidth="12.6640625" defaultRowHeight="15" customHeight="1"/>
  <cols>
    <col min="1" max="1" width="47.33203125" style="1" customWidth="1"/>
    <col min="2" max="2" width="11.77734375" style="1" customWidth="1"/>
    <col min="3" max="3" width="10.77734375" style="1" customWidth="1"/>
    <col min="4" max="4" width="2" style="1" customWidth="1"/>
    <col min="5" max="6" width="10.77734375" style="1" customWidth="1"/>
    <col min="7" max="7" width="11.77734375" style="1" customWidth="1"/>
    <col min="8" max="16384" width="12.6640625" style="1"/>
  </cols>
  <sheetData>
    <row r="1" spans="1:8" s="27" customFormat="1" ht="15" customHeight="1">
      <c r="A1" s="6" t="s">
        <v>133</v>
      </c>
      <c r="B1" s="45"/>
      <c r="C1" s="45"/>
      <c r="D1" s="45"/>
      <c r="E1" s="45"/>
      <c r="F1" s="45"/>
      <c r="G1" s="45"/>
    </row>
    <row r="2" spans="1:8" s="27" customFormat="1" ht="15" customHeight="1">
      <c r="A2" s="44" t="s">
        <v>100</v>
      </c>
      <c r="B2" s="45"/>
      <c r="C2" s="45"/>
      <c r="D2" s="45"/>
      <c r="E2" s="45"/>
      <c r="F2" s="45"/>
      <c r="G2" s="45"/>
    </row>
    <row r="3" spans="1:8" ht="15" customHeight="1">
      <c r="B3" s="115"/>
      <c r="C3" s="115"/>
      <c r="D3" s="115"/>
      <c r="E3" s="115"/>
      <c r="F3" s="115"/>
      <c r="G3" s="115"/>
    </row>
    <row r="4" spans="1:8" ht="15" customHeight="1">
      <c r="A4" s="74"/>
      <c r="B4" s="103"/>
      <c r="C4" s="103"/>
      <c r="D4" s="103"/>
      <c r="E4" s="103"/>
      <c r="F4" s="103"/>
      <c r="G4" s="103"/>
      <c r="H4" s="75"/>
    </row>
    <row r="5" spans="1:8" ht="30" customHeight="1">
      <c r="A5" s="144" t="s">
        <v>117</v>
      </c>
      <c r="B5" s="144"/>
      <c r="C5" s="144"/>
      <c r="D5" s="144"/>
      <c r="E5" s="144"/>
      <c r="F5" s="144"/>
      <c r="G5" s="144"/>
      <c r="H5" s="75"/>
    </row>
    <row r="6" spans="1:8" ht="15" customHeight="1">
      <c r="A6" s="114" t="s">
        <v>30</v>
      </c>
      <c r="B6" s="117"/>
      <c r="C6" s="117"/>
      <c r="D6" s="117"/>
      <c r="E6" s="117"/>
      <c r="F6" s="117"/>
      <c r="G6" s="117"/>
      <c r="H6" s="75"/>
    </row>
    <row r="7" spans="1:8" ht="12" customHeight="1">
      <c r="A7" s="108"/>
      <c r="B7" s="116"/>
      <c r="C7" s="116"/>
      <c r="D7" s="116"/>
      <c r="E7" s="116"/>
      <c r="F7" s="116"/>
      <c r="G7" s="116"/>
      <c r="H7" s="75"/>
    </row>
    <row r="8" spans="1:8" ht="15" customHeight="1">
      <c r="A8" s="75"/>
      <c r="B8" s="143" t="s">
        <v>31</v>
      </c>
      <c r="C8" s="143"/>
      <c r="D8" s="109"/>
      <c r="E8" s="143" t="s">
        <v>118</v>
      </c>
      <c r="F8" s="143"/>
      <c r="G8" s="143"/>
      <c r="H8" s="75"/>
    </row>
    <row r="9" spans="1:8" ht="15" customHeight="1">
      <c r="A9" s="81"/>
      <c r="B9" s="79" t="s">
        <v>115</v>
      </c>
      <c r="C9" s="79">
        <v>2010</v>
      </c>
      <c r="D9" s="79"/>
      <c r="E9" s="79">
        <v>2011</v>
      </c>
      <c r="F9" s="79">
        <v>2012</v>
      </c>
      <c r="G9" s="79" t="s">
        <v>116</v>
      </c>
      <c r="H9" s="75"/>
    </row>
    <row r="10" spans="1:8" ht="15" customHeight="1">
      <c r="A10" s="75"/>
      <c r="B10" s="83"/>
      <c r="C10" s="83"/>
      <c r="D10" s="83"/>
      <c r="E10" s="83"/>
      <c r="F10" s="83"/>
      <c r="G10" s="43"/>
      <c r="H10" s="75"/>
    </row>
    <row r="11" spans="1:8" ht="15" customHeight="1">
      <c r="A11" s="75" t="s">
        <v>10</v>
      </c>
      <c r="B11" s="84"/>
      <c r="C11" s="84"/>
      <c r="D11" s="84"/>
      <c r="E11" s="84"/>
      <c r="F11" s="84"/>
      <c r="G11" s="84"/>
      <c r="H11" s="75"/>
    </row>
    <row r="12" spans="1:8" ht="15" customHeight="1">
      <c r="A12" s="95" t="s">
        <v>11</v>
      </c>
      <c r="B12" s="118">
        <v>0.40009622576682169</v>
      </c>
      <c r="C12" s="118">
        <v>-1.8309683734873961</v>
      </c>
      <c r="D12" s="103"/>
      <c r="E12" s="118">
        <v>21.187632937883237</v>
      </c>
      <c r="F12" s="118">
        <v>11.041501528918474</v>
      </c>
      <c r="G12" s="118">
        <v>9.2418585598156291</v>
      </c>
      <c r="H12" s="75"/>
    </row>
    <row r="13" spans="1:8" ht="15" customHeight="1">
      <c r="A13" s="95" t="s">
        <v>12</v>
      </c>
      <c r="B13" s="118">
        <v>3.8294099794116132</v>
      </c>
      <c r="C13" s="118">
        <v>-2.9297936056822516</v>
      </c>
      <c r="D13" s="103"/>
      <c r="E13" s="118">
        <v>-5.587395362162062</v>
      </c>
      <c r="F13" s="118">
        <v>13.185021629101312</v>
      </c>
      <c r="G13" s="118">
        <v>5.3162664418519689</v>
      </c>
      <c r="H13" s="75"/>
    </row>
    <row r="14" spans="1:8" ht="15" customHeight="1">
      <c r="A14" s="95" t="s">
        <v>13</v>
      </c>
      <c r="B14" s="118">
        <v>-2.8555642609957022</v>
      </c>
      <c r="C14" s="118">
        <v>38.492368676762759</v>
      </c>
      <c r="D14" s="103"/>
      <c r="E14" s="118">
        <v>0.15309802975440601</v>
      </c>
      <c r="F14" s="118">
        <v>45.510294425855371</v>
      </c>
      <c r="G14" s="118">
        <v>5.4001611824690876</v>
      </c>
      <c r="H14" s="75"/>
    </row>
    <row r="15" spans="1:8" ht="15" customHeight="1">
      <c r="A15" s="95" t="s">
        <v>119</v>
      </c>
      <c r="B15" s="119">
        <v>0.58347903009872137</v>
      </c>
      <c r="C15" s="119">
        <v>29.522146825566821</v>
      </c>
      <c r="D15" s="120"/>
      <c r="E15" s="119">
        <v>4.2117493772888537</v>
      </c>
      <c r="F15" s="119">
        <v>2.953226816113208</v>
      </c>
      <c r="G15" s="119">
        <v>5.7591326464322412</v>
      </c>
      <c r="H15" s="75"/>
    </row>
    <row r="16" spans="1:8" ht="15" customHeight="1">
      <c r="A16" s="80" t="s">
        <v>15</v>
      </c>
      <c r="B16" s="121">
        <v>1.4238991721600369</v>
      </c>
      <c r="C16" s="121">
        <v>2.7429700943341961</v>
      </c>
      <c r="D16" s="121"/>
      <c r="E16" s="121">
        <v>6.9870692310739058</v>
      </c>
      <c r="F16" s="121">
        <v>13.896622799188219</v>
      </c>
      <c r="G16" s="121">
        <v>7.3012720251494745</v>
      </c>
      <c r="H16" s="80"/>
    </row>
    <row r="17" spans="1:8" ht="15" customHeight="1">
      <c r="A17" s="6"/>
      <c r="B17" s="121"/>
      <c r="C17" s="121"/>
      <c r="D17" s="84"/>
      <c r="E17" s="121"/>
      <c r="F17" s="121"/>
      <c r="G17" s="121"/>
      <c r="H17" s="75"/>
    </row>
    <row r="18" spans="1:8" ht="15" customHeight="1">
      <c r="A18" s="75" t="s">
        <v>18</v>
      </c>
      <c r="B18" s="84"/>
      <c r="C18" s="84"/>
      <c r="D18" s="84"/>
      <c r="E18" s="84"/>
      <c r="F18" s="84"/>
      <c r="G18" s="84"/>
      <c r="H18" s="75"/>
    </row>
    <row r="19" spans="1:8" ht="15" customHeight="1">
      <c r="A19" s="95" t="s">
        <v>19</v>
      </c>
      <c r="B19" s="118">
        <v>8.8073730706651254</v>
      </c>
      <c r="C19" s="118">
        <v>-8.6141298635780785</v>
      </c>
      <c r="D19" s="103"/>
      <c r="E19" s="118">
        <v>5.737780333525011</v>
      </c>
      <c r="F19" s="118">
        <v>1.6361638991861271</v>
      </c>
      <c r="G19" s="118">
        <v>5.3355223104528671</v>
      </c>
      <c r="H19" s="75"/>
    </row>
    <row r="20" spans="1:8" ht="15" customHeight="1">
      <c r="A20" s="98" t="s">
        <v>32</v>
      </c>
      <c r="B20" s="118">
        <v>5.763381607021878</v>
      </c>
      <c r="C20" s="118">
        <v>3.3975382381670416</v>
      </c>
      <c r="D20" s="103"/>
      <c r="E20" s="118">
        <v>3.5446206361166466</v>
      </c>
      <c r="F20" s="118">
        <v>5.9379181935828917</v>
      </c>
      <c r="G20" s="118">
        <v>5.7936097115195206</v>
      </c>
      <c r="H20" s="75"/>
    </row>
    <row r="21" spans="1:8" ht="15" customHeight="1">
      <c r="A21" s="98" t="s">
        <v>33</v>
      </c>
      <c r="B21" s="118">
        <v>9.0783702661261678</v>
      </c>
      <c r="C21" s="118">
        <v>4.3150097403378274</v>
      </c>
      <c r="D21" s="103"/>
      <c r="E21" s="118">
        <v>6.714493761599738</v>
      </c>
      <c r="F21" s="118" t="s">
        <v>28</v>
      </c>
      <c r="G21" s="118">
        <v>6.3461504997655016</v>
      </c>
      <c r="H21" s="75"/>
    </row>
    <row r="22" spans="1:8" ht="15" customHeight="1">
      <c r="A22" s="98" t="s">
        <v>34</v>
      </c>
      <c r="B22" s="118">
        <v>8.7914984791340078</v>
      </c>
      <c r="C22" s="118">
        <v>8.7066203312556887</v>
      </c>
      <c r="D22" s="103"/>
      <c r="E22" s="118">
        <v>0.59683764036499998</v>
      </c>
      <c r="F22" s="118">
        <v>-5.453008210671328</v>
      </c>
      <c r="G22" s="118">
        <v>8.9547381589360153</v>
      </c>
      <c r="H22" s="75"/>
    </row>
    <row r="23" spans="1:8" ht="15" customHeight="1">
      <c r="A23" s="98" t="s">
        <v>120</v>
      </c>
      <c r="B23" s="118">
        <v>13.022718027818891</v>
      </c>
      <c r="C23" s="118">
        <v>-37.066222359774379</v>
      </c>
      <c r="D23" s="103"/>
      <c r="E23" s="118">
        <v>11.540711068034382</v>
      </c>
      <c r="F23" s="118">
        <v>1.0883197712495241</v>
      </c>
      <c r="G23" s="118">
        <v>0.14358996942678282</v>
      </c>
      <c r="H23" s="75"/>
    </row>
    <row r="24" spans="1:8" ht="15" customHeight="1">
      <c r="A24" s="75"/>
      <c r="B24" s="118"/>
      <c r="C24" s="118"/>
      <c r="D24" s="103"/>
      <c r="E24" s="118"/>
      <c r="F24" s="118"/>
      <c r="G24" s="118"/>
      <c r="H24" s="75"/>
    </row>
    <row r="25" spans="1:8" ht="15" customHeight="1">
      <c r="A25" s="95" t="s">
        <v>20</v>
      </c>
      <c r="B25" s="118">
        <v>8.0211148831010881</v>
      </c>
      <c r="C25" s="118">
        <v>8.8547196674763065</v>
      </c>
      <c r="D25" s="103"/>
      <c r="E25" s="118">
        <v>0.46676351316743414</v>
      </c>
      <c r="F25" s="118">
        <v>-2.8338962212500318</v>
      </c>
      <c r="G25" s="118">
        <v>1.2002718272259072</v>
      </c>
      <c r="H25" s="75"/>
    </row>
    <row r="26" spans="1:8" ht="15" customHeight="1">
      <c r="A26" s="98" t="s">
        <v>35</v>
      </c>
      <c r="B26" s="118">
        <v>9.0773072775128139</v>
      </c>
      <c r="C26" s="118">
        <v>4.9019354072486143</v>
      </c>
      <c r="D26" s="103"/>
      <c r="E26" s="118">
        <v>2.0362723254784498</v>
      </c>
      <c r="F26" s="118" t="s">
        <v>8</v>
      </c>
      <c r="G26" s="118" t="s">
        <v>8</v>
      </c>
      <c r="H26" s="75"/>
    </row>
    <row r="27" spans="1:8" ht="15" customHeight="1">
      <c r="A27" s="98" t="s">
        <v>36</v>
      </c>
      <c r="B27" s="118">
        <v>6.9494608041757777</v>
      </c>
      <c r="C27" s="118">
        <v>13.324437633973506</v>
      </c>
      <c r="D27" s="103"/>
      <c r="E27" s="118">
        <v>-1.1760970169889085</v>
      </c>
      <c r="F27" s="118" t="s">
        <v>8</v>
      </c>
      <c r="G27" s="118" t="s">
        <v>8</v>
      </c>
      <c r="H27" s="75"/>
    </row>
    <row r="28" spans="1:8" ht="15" customHeight="1">
      <c r="A28" s="75"/>
      <c r="B28" s="118"/>
      <c r="C28" s="118"/>
      <c r="D28" s="103"/>
      <c r="E28" s="118"/>
      <c r="F28" s="118"/>
      <c r="G28" s="118"/>
      <c r="H28" s="75"/>
    </row>
    <row r="29" spans="1:8" ht="15" customHeight="1">
      <c r="A29" s="95" t="s">
        <v>21</v>
      </c>
      <c r="B29" s="119">
        <v>-2.0431730873688436</v>
      </c>
      <c r="C29" s="119">
        <v>4.971589389091613</v>
      </c>
      <c r="D29" s="120"/>
      <c r="E29" s="119">
        <v>12.797537131614622</v>
      </c>
      <c r="F29" s="119">
        <v>7.4377999295081043</v>
      </c>
      <c r="G29" s="119">
        <v>12.071468841069288</v>
      </c>
      <c r="H29" s="75"/>
    </row>
    <row r="30" spans="1:8" ht="15" customHeight="1">
      <c r="A30" s="111" t="s">
        <v>22</v>
      </c>
      <c r="B30" s="121">
        <v>7.530999773247804</v>
      </c>
      <c r="C30" s="121">
        <v>-1.7465204339223717</v>
      </c>
      <c r="D30" s="121"/>
      <c r="E30" s="121">
        <v>4.084029971272285</v>
      </c>
      <c r="F30" s="121">
        <v>0.31130842662070446</v>
      </c>
      <c r="G30" s="121">
        <v>4.60053877866895</v>
      </c>
      <c r="H30" s="80"/>
    </row>
    <row r="31" spans="1:8" ht="15" customHeight="1">
      <c r="A31" s="80"/>
      <c r="B31" s="84"/>
      <c r="C31" s="84"/>
      <c r="D31" s="84"/>
      <c r="E31" s="84"/>
      <c r="F31" s="84"/>
      <c r="G31" s="84"/>
      <c r="H31" s="80"/>
    </row>
    <row r="32" spans="1:8" s="113" customFormat="1" ht="30" customHeight="1">
      <c r="A32" s="112" t="s">
        <v>122</v>
      </c>
      <c r="B32" s="121">
        <v>8.5078656518246198</v>
      </c>
      <c r="C32" s="121">
        <v>-2.1234978734698151</v>
      </c>
      <c r="D32" s="84"/>
      <c r="E32" s="121">
        <v>3.5596397477461128</v>
      </c>
      <c r="F32" s="121">
        <v>-0.15583092300424095</v>
      </c>
      <c r="G32" s="121">
        <v>3.8752530292618159</v>
      </c>
      <c r="H32" s="96"/>
    </row>
    <row r="33" spans="1:8" ht="15" customHeight="1">
      <c r="A33" s="75"/>
      <c r="B33" s="103"/>
      <c r="C33" s="103"/>
      <c r="D33" s="103"/>
      <c r="E33" s="103"/>
      <c r="F33" s="103"/>
      <c r="G33" s="103"/>
      <c r="H33" s="75"/>
    </row>
    <row r="34" spans="1:8" ht="15" customHeight="1">
      <c r="A34" s="80" t="s">
        <v>29</v>
      </c>
      <c r="B34" s="103"/>
      <c r="C34" s="103"/>
      <c r="D34" s="103"/>
      <c r="E34" s="103"/>
      <c r="F34" s="103"/>
      <c r="G34" s="103"/>
      <c r="H34" s="75"/>
    </row>
    <row r="35" spans="1:8" ht="15" customHeight="1">
      <c r="A35" s="75" t="s">
        <v>121</v>
      </c>
      <c r="B35" s="118">
        <v>2.591965567404042</v>
      </c>
      <c r="C35" s="118">
        <v>1.709068961407989</v>
      </c>
      <c r="D35" s="103"/>
      <c r="E35" s="118">
        <v>2.4757233886325114</v>
      </c>
      <c r="F35" s="118">
        <v>1.8285037345289412</v>
      </c>
      <c r="G35" s="118">
        <v>1.9954737147886314</v>
      </c>
      <c r="H35" s="75"/>
    </row>
    <row r="36" spans="1:8" ht="15" customHeight="1">
      <c r="A36" s="75"/>
      <c r="B36" s="118"/>
      <c r="C36" s="118"/>
      <c r="D36" s="103"/>
      <c r="E36" s="118"/>
      <c r="F36" s="118"/>
      <c r="G36" s="118"/>
      <c r="H36" s="75"/>
    </row>
    <row r="37" spans="1:8" ht="15" customHeight="1">
      <c r="A37" s="75" t="s">
        <v>37</v>
      </c>
      <c r="B37" s="118">
        <v>4.3507641989382728</v>
      </c>
      <c r="C37" s="118">
        <v>2.9391684001269569</v>
      </c>
      <c r="D37" s="103"/>
      <c r="E37" s="118">
        <v>4.018778426288816</v>
      </c>
      <c r="F37" s="118">
        <v>3.7653319471335767</v>
      </c>
      <c r="G37" s="118">
        <v>4.7727177668467347</v>
      </c>
      <c r="H37" s="75"/>
    </row>
    <row r="38" spans="1:8" ht="15" customHeight="1">
      <c r="A38" s="75"/>
      <c r="B38" s="118"/>
      <c r="C38" s="118"/>
      <c r="D38" s="103"/>
      <c r="E38" s="118"/>
      <c r="F38" s="118"/>
      <c r="G38" s="118"/>
      <c r="H38" s="75"/>
    </row>
    <row r="39" spans="1:8" ht="15" customHeight="1">
      <c r="A39" s="75" t="s">
        <v>38</v>
      </c>
      <c r="B39" s="118">
        <v>9.8694880403932483</v>
      </c>
      <c r="C39" s="118">
        <v>-15.338056437500802</v>
      </c>
      <c r="D39" s="118"/>
      <c r="E39" s="118">
        <v>-3.2666637662702391</v>
      </c>
      <c r="F39" s="118">
        <v>-1.5082206365534812</v>
      </c>
      <c r="G39" s="118">
        <v>1.8893236417935055</v>
      </c>
      <c r="H39" s="75"/>
    </row>
    <row r="40" spans="1:8" ht="15" customHeight="1">
      <c r="A40" s="95" t="s">
        <v>35</v>
      </c>
      <c r="B40" s="118">
        <v>9.1970919131156847</v>
      </c>
      <c r="C40" s="118">
        <v>2.7629691342303309</v>
      </c>
      <c r="D40" s="118"/>
      <c r="E40" s="118">
        <v>-0.37483600049847965</v>
      </c>
      <c r="F40" s="118" t="s">
        <v>8</v>
      </c>
      <c r="G40" s="118" t="s">
        <v>8</v>
      </c>
      <c r="H40" s="75"/>
    </row>
    <row r="41" spans="1:8" ht="15" customHeight="1">
      <c r="A41" s="95" t="s">
        <v>36</v>
      </c>
      <c r="B41" s="118">
        <v>10.49418969699647</v>
      </c>
      <c r="C41" s="118">
        <v>-31.097275289696224</v>
      </c>
      <c r="D41" s="118"/>
      <c r="E41" s="118">
        <v>-7.0216139166860536</v>
      </c>
      <c r="F41" s="118" t="s">
        <v>8</v>
      </c>
      <c r="G41" s="118" t="s">
        <v>8</v>
      </c>
      <c r="H41" s="75"/>
    </row>
    <row r="42" spans="1:8" ht="15" customHeight="1">
      <c r="A42" s="81"/>
      <c r="B42" s="81"/>
      <c r="C42" s="75"/>
      <c r="D42" s="75"/>
      <c r="E42" s="75"/>
      <c r="F42" s="75"/>
      <c r="G42" s="75"/>
      <c r="H42" s="75"/>
    </row>
    <row r="43" spans="1:8" ht="15" customHeight="1">
      <c r="A43" s="75"/>
      <c r="B43" s="75"/>
      <c r="C43" s="110"/>
      <c r="D43" s="110"/>
      <c r="E43" s="110"/>
      <c r="F43" s="110"/>
      <c r="G43" s="110"/>
      <c r="H43" s="75"/>
    </row>
    <row r="44" spans="1:8" ht="15" customHeight="1">
      <c r="A44" s="69" t="s">
        <v>105</v>
      </c>
    </row>
  </sheetData>
  <mergeCells count="3">
    <mergeCell ref="B8:C8"/>
    <mergeCell ref="E8:G8"/>
    <mergeCell ref="A5:G5"/>
  </mergeCells>
  <hyperlinks>
    <hyperlink ref="A44" location="Contents!A1" display="Back to Table of Contents" xr:uid="{4A50EFB8-1660-4FAD-991F-C31111AC5294}"/>
    <hyperlink ref="A2" r:id="rId1" xr:uid="{FA3B8EC9-AA8B-49B5-98C5-A882C052459A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66"/>
  <sheetViews>
    <sheetView zoomScaleNormal="100" workbookViewId="0"/>
  </sheetViews>
  <sheetFormatPr defaultColWidth="12.6640625" defaultRowHeight="15" customHeight="1"/>
  <cols>
    <col min="1" max="1" width="40.33203125" style="1" customWidth="1"/>
    <col min="2" max="15" width="7.77734375" style="1" customWidth="1"/>
    <col min="16" max="16384" width="12.6640625" style="1"/>
  </cols>
  <sheetData>
    <row r="1" spans="1:15" s="27" customFormat="1" ht="15" customHeight="1">
      <c r="A1" s="6" t="s">
        <v>133</v>
      </c>
    </row>
    <row r="2" spans="1:15" s="27" customFormat="1" ht="15" customHeight="1">
      <c r="A2" s="44" t="s">
        <v>100</v>
      </c>
    </row>
    <row r="4" spans="1:15" ht="15" customHeight="1">
      <c r="A4" s="129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6"/>
      <c r="N4" s="6"/>
      <c r="O4" s="6"/>
    </row>
    <row r="5" spans="1:15" ht="30" customHeight="1">
      <c r="A5" s="147" t="s">
        <v>127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</row>
    <row r="6" spans="1:15" ht="15" customHeight="1">
      <c r="A6" s="128" t="s">
        <v>39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</row>
    <row r="7" spans="1:15" ht="15" customHeight="1">
      <c r="A7" s="32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ht="15" customHeight="1">
      <c r="A8" s="6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6"/>
      <c r="N8" s="145" t="s">
        <v>1</v>
      </c>
      <c r="O8" s="146"/>
    </row>
    <row r="9" spans="1:15" ht="30" customHeight="1">
      <c r="A9" s="34"/>
      <c r="B9" s="70" t="s">
        <v>108</v>
      </c>
      <c r="C9" s="12">
        <v>2011</v>
      </c>
      <c r="D9" s="12">
        <v>2012</v>
      </c>
      <c r="E9" s="12">
        <v>2013</v>
      </c>
      <c r="F9" s="12">
        <v>2014</v>
      </c>
      <c r="G9" s="12">
        <v>2015</v>
      </c>
      <c r="H9" s="12">
        <v>2016</v>
      </c>
      <c r="I9" s="12">
        <v>2017</v>
      </c>
      <c r="J9" s="12">
        <v>2018</v>
      </c>
      <c r="K9" s="12">
        <v>2019</v>
      </c>
      <c r="L9" s="12">
        <v>2020</v>
      </c>
      <c r="M9" s="12">
        <v>2021</v>
      </c>
      <c r="N9" s="73" t="s">
        <v>109</v>
      </c>
      <c r="O9" s="73" t="s">
        <v>110</v>
      </c>
    </row>
    <row r="10" spans="1:15" ht="15" customHeight="1">
      <c r="A10" s="6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</row>
    <row r="11" spans="1:15" ht="15" customHeight="1">
      <c r="A11" s="32" t="s">
        <v>32</v>
      </c>
      <c r="B11" s="58">
        <v>700.75199999999995</v>
      </c>
      <c r="C11" s="58">
        <v>725.59100000000001</v>
      </c>
      <c r="D11" s="58">
        <v>768.67600000000004</v>
      </c>
      <c r="E11" s="58">
        <v>811.82100000000003</v>
      </c>
      <c r="F11" s="58">
        <v>853.28800000000001</v>
      </c>
      <c r="G11" s="58">
        <v>896.74599999999998</v>
      </c>
      <c r="H11" s="58">
        <v>945.46900000000005</v>
      </c>
      <c r="I11" s="58">
        <v>1001.3869999999999</v>
      </c>
      <c r="J11" s="58">
        <v>1063.357</v>
      </c>
      <c r="K11" s="58">
        <v>1131.0170000000001</v>
      </c>
      <c r="L11" s="58">
        <v>1202.6780000000001</v>
      </c>
      <c r="M11" s="58">
        <v>1276.0809999999999</v>
      </c>
      <c r="N11" s="58">
        <v>4276</v>
      </c>
      <c r="O11" s="58">
        <v>9950.52</v>
      </c>
    </row>
    <row r="12" spans="1:15" ht="15" customHeight="1">
      <c r="A12" s="122" t="s">
        <v>40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</row>
    <row r="13" spans="1:15" ht="15" customHeight="1">
      <c r="A13" s="122" t="s">
        <v>93</v>
      </c>
      <c r="B13" s="58">
        <v>520.48599999999999</v>
      </c>
      <c r="C13" s="58">
        <v>555.43399999999997</v>
      </c>
      <c r="D13" s="58">
        <v>555.32100000000003</v>
      </c>
      <c r="E13" s="58">
        <v>597.82899999999995</v>
      </c>
      <c r="F13" s="58">
        <v>631.62</v>
      </c>
      <c r="G13" s="58">
        <v>662.07799999999997</v>
      </c>
      <c r="H13" s="58">
        <v>717.59</v>
      </c>
      <c r="I13" s="58">
        <v>746.47</v>
      </c>
      <c r="J13" s="58">
        <v>776.779</v>
      </c>
      <c r="K13" s="58">
        <v>844.66300000000001</v>
      </c>
      <c r="L13" s="58">
        <v>902.58900000000006</v>
      </c>
      <c r="M13" s="58">
        <v>966.14</v>
      </c>
      <c r="N13" s="58">
        <v>3164.4380000000001</v>
      </c>
      <c r="O13" s="58">
        <v>7401.0790000000006</v>
      </c>
    </row>
    <row r="14" spans="1:15" ht="15" customHeight="1">
      <c r="A14" s="122" t="s">
        <v>34</v>
      </c>
      <c r="B14" s="58">
        <v>272.77100000000002</v>
      </c>
      <c r="C14" s="58">
        <v>274.399</v>
      </c>
      <c r="D14" s="58">
        <v>259.43599999999998</v>
      </c>
      <c r="E14" s="58">
        <v>275.935</v>
      </c>
      <c r="F14" s="58">
        <v>324.53100000000001</v>
      </c>
      <c r="G14" s="58">
        <v>364.21300000000002</v>
      </c>
      <c r="H14" s="58">
        <v>403.67700000000002</v>
      </c>
      <c r="I14" s="58">
        <v>430.29399999999998</v>
      </c>
      <c r="J14" s="58">
        <v>455.18599999999998</v>
      </c>
      <c r="K14" s="58">
        <v>486.26600000000002</v>
      </c>
      <c r="L14" s="58">
        <v>520.06799999999998</v>
      </c>
      <c r="M14" s="58">
        <v>561.36500000000001</v>
      </c>
      <c r="N14" s="58">
        <v>1627.7919999999999</v>
      </c>
      <c r="O14" s="58">
        <v>4080.9709999999995</v>
      </c>
    </row>
    <row r="15" spans="1:15" ht="45" customHeight="1">
      <c r="A15" s="123" t="s">
        <v>123</v>
      </c>
      <c r="B15" s="59" t="s">
        <v>28</v>
      </c>
      <c r="C15" s="59" t="s">
        <v>28</v>
      </c>
      <c r="D15" s="58">
        <v>0.57499999999999996</v>
      </c>
      <c r="E15" s="58">
        <v>0.83799999999999997</v>
      </c>
      <c r="F15" s="58">
        <v>16.201000000000001</v>
      </c>
      <c r="G15" s="58">
        <v>34.533000000000001</v>
      </c>
      <c r="H15" s="58">
        <v>56.284999999999997</v>
      </c>
      <c r="I15" s="58">
        <v>70.385999999999996</v>
      </c>
      <c r="J15" s="58">
        <v>78.861999999999995</v>
      </c>
      <c r="K15" s="58">
        <v>84.9</v>
      </c>
      <c r="L15" s="58">
        <v>90.488</v>
      </c>
      <c r="M15" s="58">
        <v>96.353999999999999</v>
      </c>
      <c r="N15" s="58">
        <v>108.432</v>
      </c>
      <c r="O15" s="58">
        <v>529.42199999999991</v>
      </c>
    </row>
    <row r="16" spans="1:15" ht="15" customHeight="1">
      <c r="A16" s="122" t="s">
        <v>41</v>
      </c>
      <c r="B16" s="58">
        <v>8.4290000000000003</v>
      </c>
      <c r="C16" s="58">
        <v>8.6180000000000003</v>
      </c>
      <c r="D16" s="58">
        <v>8.8580000000000005</v>
      </c>
      <c r="E16" s="58">
        <v>9.5530000000000008</v>
      </c>
      <c r="F16" s="58">
        <v>10.317</v>
      </c>
      <c r="G16" s="58">
        <v>11.007999999999999</v>
      </c>
      <c r="H16" s="58">
        <v>11.736000000000001</v>
      </c>
      <c r="I16" s="58">
        <v>12.534000000000001</v>
      </c>
      <c r="J16" s="58">
        <v>13.384</v>
      </c>
      <c r="K16" s="58">
        <v>14.286</v>
      </c>
      <c r="L16" s="58">
        <v>15.271000000000001</v>
      </c>
      <c r="M16" s="58">
        <v>16.279</v>
      </c>
      <c r="N16" s="58">
        <v>51.472000000000008</v>
      </c>
      <c r="O16" s="58">
        <v>123.22600000000001</v>
      </c>
    </row>
    <row r="17" spans="1:15" ht="30" customHeight="1">
      <c r="A17" s="123" t="s">
        <v>134</v>
      </c>
      <c r="B17" s="58">
        <v>7.8869999999999996</v>
      </c>
      <c r="C17" s="58">
        <v>8.6349999999999998</v>
      </c>
      <c r="D17" s="58">
        <v>8.8580000000000005</v>
      </c>
      <c r="E17" s="58">
        <v>9.2579999999999991</v>
      </c>
      <c r="F17" s="58">
        <v>8.984</v>
      </c>
      <c r="G17" s="58">
        <v>9.5909999999999993</v>
      </c>
      <c r="H17" s="58">
        <v>9.7279999999999998</v>
      </c>
      <c r="I17" s="58">
        <v>8.0489999999999995</v>
      </c>
      <c r="J17" s="58">
        <v>6</v>
      </c>
      <c r="K17" s="58">
        <v>5.72</v>
      </c>
      <c r="L17" s="58">
        <v>5.6849999999999996</v>
      </c>
      <c r="M17" s="58">
        <v>5.72</v>
      </c>
      <c r="N17" s="58">
        <v>46.419000000000004</v>
      </c>
      <c r="O17" s="58">
        <v>77.593000000000004</v>
      </c>
    </row>
    <row r="18" spans="1:15" ht="15" customHeight="1">
      <c r="A18" s="122" t="s">
        <v>14</v>
      </c>
      <c r="B18" s="60">
        <v>0.85499999999999998</v>
      </c>
      <c r="C18" s="60">
        <v>4.9550000000000001</v>
      </c>
      <c r="D18" s="60">
        <v>7.6669999999999998</v>
      </c>
      <c r="E18" s="60">
        <v>7.4850000000000003</v>
      </c>
      <c r="F18" s="60">
        <v>13.683</v>
      </c>
      <c r="G18" s="60">
        <v>26.693999999999999</v>
      </c>
      <c r="H18" s="60">
        <v>24.265000000000001</v>
      </c>
      <c r="I18" s="60">
        <v>26.253</v>
      </c>
      <c r="J18" s="60">
        <v>26.419</v>
      </c>
      <c r="K18" s="60">
        <v>30.542999999999999</v>
      </c>
      <c r="L18" s="60">
        <v>34.880000000000003</v>
      </c>
      <c r="M18" s="60">
        <v>37.966999999999999</v>
      </c>
      <c r="N18" s="60">
        <v>79.793999999999997</v>
      </c>
      <c r="O18" s="60">
        <v>235.85599999999999</v>
      </c>
    </row>
    <row r="19" spans="1:15" ht="15" customHeight="1">
      <c r="A19" s="124" t="s">
        <v>42</v>
      </c>
      <c r="B19" s="58">
        <v>810.42900000000009</v>
      </c>
      <c r="C19" s="58">
        <v>852.06399999999996</v>
      </c>
      <c r="D19" s="58">
        <v>840.71500000000003</v>
      </c>
      <c r="E19" s="58">
        <v>900.89799999999991</v>
      </c>
      <c r="F19" s="58">
        <v>1005.336</v>
      </c>
      <c r="G19" s="58">
        <v>1108.117</v>
      </c>
      <c r="H19" s="58">
        <v>1223.2809999999999</v>
      </c>
      <c r="I19" s="58">
        <v>1293.9859999999999</v>
      </c>
      <c r="J19" s="58">
        <v>1356.63</v>
      </c>
      <c r="K19" s="58">
        <v>1466.3780000000002</v>
      </c>
      <c r="L19" s="58">
        <v>1568.9810000000002</v>
      </c>
      <c r="M19" s="58">
        <v>1683.8249999999998</v>
      </c>
      <c r="N19" s="58">
        <v>5078.3469999999998</v>
      </c>
      <c r="O19" s="58">
        <v>12448.147000000001</v>
      </c>
    </row>
    <row r="20" spans="1:15" ht="15" customHeight="1">
      <c r="A20" s="32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</row>
    <row r="21" spans="1:15" ht="15" customHeight="1">
      <c r="A21" s="32" t="s">
        <v>43</v>
      </c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</row>
    <row r="22" spans="1:15" ht="15" customHeight="1">
      <c r="A22" s="122" t="s">
        <v>44</v>
      </c>
      <c r="B22" s="58">
        <v>70.366</v>
      </c>
      <c r="C22" s="58">
        <v>76.855999999999995</v>
      </c>
      <c r="D22" s="58">
        <v>80.144999999999996</v>
      </c>
      <c r="E22" s="58">
        <v>80.150999999999996</v>
      </c>
      <c r="F22" s="58">
        <v>74.504000000000005</v>
      </c>
      <c r="G22" s="58">
        <v>73.259</v>
      </c>
      <c r="H22" s="58">
        <v>72.090999999999994</v>
      </c>
      <c r="I22" s="58">
        <v>70.611000000000004</v>
      </c>
      <c r="J22" s="58">
        <v>69.031000000000006</v>
      </c>
      <c r="K22" s="58">
        <v>67.61</v>
      </c>
      <c r="L22" s="58">
        <v>66.843000000000004</v>
      </c>
      <c r="M22" s="58">
        <v>65.81</v>
      </c>
      <c r="N22" s="58">
        <v>380.15000000000003</v>
      </c>
      <c r="O22" s="58">
        <v>720.05500000000006</v>
      </c>
    </row>
    <row r="23" spans="1:15" ht="15" customHeight="1">
      <c r="A23" s="122" t="s">
        <v>45</v>
      </c>
      <c r="B23" s="58">
        <v>158.72999999999999</v>
      </c>
      <c r="C23" s="58">
        <v>120.04300000000001</v>
      </c>
      <c r="D23" s="58">
        <v>77.323999999999998</v>
      </c>
      <c r="E23" s="58">
        <v>60.453000000000003</v>
      </c>
      <c r="F23" s="58">
        <v>62.27</v>
      </c>
      <c r="G23" s="58">
        <v>57.844000000000001</v>
      </c>
      <c r="H23" s="58">
        <v>50.924999999999997</v>
      </c>
      <c r="I23" s="58">
        <v>51.530999999999999</v>
      </c>
      <c r="J23" s="58">
        <v>53.241999999999997</v>
      </c>
      <c r="K23" s="58">
        <v>55.348999999999997</v>
      </c>
      <c r="L23" s="58">
        <v>57.768999999999998</v>
      </c>
      <c r="M23" s="58">
        <v>60.305999999999997</v>
      </c>
      <c r="N23" s="58">
        <v>308.81600000000003</v>
      </c>
      <c r="O23" s="58">
        <v>587.01300000000003</v>
      </c>
    </row>
    <row r="24" spans="1:15" ht="15" customHeight="1">
      <c r="A24" s="122" t="s">
        <v>46</v>
      </c>
      <c r="B24" s="58">
        <v>47.286000000000001</v>
      </c>
      <c r="C24" s="58">
        <v>52.862000000000002</v>
      </c>
      <c r="D24" s="58">
        <v>46.615000000000002</v>
      </c>
      <c r="E24" s="58">
        <v>53.009</v>
      </c>
      <c r="F24" s="58">
        <v>54.326000000000001</v>
      </c>
      <c r="G24" s="58">
        <v>55.344999999999999</v>
      </c>
      <c r="H24" s="58">
        <v>61.545999999999999</v>
      </c>
      <c r="I24" s="58">
        <v>57.923999999999999</v>
      </c>
      <c r="J24" s="58">
        <v>54.13</v>
      </c>
      <c r="K24" s="58">
        <v>60.991999999999997</v>
      </c>
      <c r="L24" s="58">
        <v>62.689</v>
      </c>
      <c r="M24" s="58">
        <v>64.436999999999998</v>
      </c>
      <c r="N24" s="58">
        <v>270.84100000000001</v>
      </c>
      <c r="O24" s="58">
        <v>571.01300000000003</v>
      </c>
    </row>
    <row r="25" spans="1:15" ht="15" customHeight="1">
      <c r="A25" s="122" t="s">
        <v>47</v>
      </c>
      <c r="B25" s="58">
        <v>77.370999999999995</v>
      </c>
      <c r="C25" s="58">
        <v>78.36</v>
      </c>
      <c r="D25" s="58">
        <v>79.453000000000003</v>
      </c>
      <c r="E25" s="58">
        <v>79.465000000000003</v>
      </c>
      <c r="F25" s="58">
        <v>46.603000000000002</v>
      </c>
      <c r="G25" s="58">
        <v>45.62</v>
      </c>
      <c r="H25" s="58">
        <v>44.25</v>
      </c>
      <c r="I25" s="58">
        <v>43.835000000000001</v>
      </c>
      <c r="J25" s="58">
        <v>44.097999999999999</v>
      </c>
      <c r="K25" s="58">
        <v>44.517000000000003</v>
      </c>
      <c r="L25" s="58">
        <v>45.082999999999998</v>
      </c>
      <c r="M25" s="58">
        <v>46</v>
      </c>
      <c r="N25" s="58">
        <v>295.39100000000002</v>
      </c>
      <c r="O25" s="58">
        <v>518.92399999999998</v>
      </c>
    </row>
    <row r="26" spans="1:15" ht="15" customHeight="1">
      <c r="A26" s="122" t="s">
        <v>94</v>
      </c>
      <c r="B26" s="58">
        <v>27.757999999999999</v>
      </c>
      <c r="C26" s="58">
        <v>26.577000000000002</v>
      </c>
      <c r="D26" s="58">
        <v>25.497</v>
      </c>
      <c r="E26" s="58">
        <v>24.995999999999999</v>
      </c>
      <c r="F26" s="58">
        <v>24.718</v>
      </c>
      <c r="G26" s="58">
        <v>24.779</v>
      </c>
      <c r="H26" s="58">
        <v>24.844000000000001</v>
      </c>
      <c r="I26" s="58">
        <v>24.914999999999999</v>
      </c>
      <c r="J26" s="58">
        <v>24.991</v>
      </c>
      <c r="K26" s="58">
        <v>25.068000000000001</v>
      </c>
      <c r="L26" s="58">
        <v>25.145</v>
      </c>
      <c r="M26" s="58">
        <v>25.225000000000001</v>
      </c>
      <c r="N26" s="58">
        <v>124.834</v>
      </c>
      <c r="O26" s="58">
        <v>250.17800000000003</v>
      </c>
    </row>
    <row r="27" spans="1:15" ht="15" customHeight="1">
      <c r="A27" s="122" t="s">
        <v>48</v>
      </c>
      <c r="B27" s="58">
        <v>17.477</v>
      </c>
      <c r="C27" s="58">
        <v>18.378</v>
      </c>
      <c r="D27" s="58">
        <v>19.452000000000002</v>
      </c>
      <c r="E27" s="58">
        <v>20.54</v>
      </c>
      <c r="F27" s="58">
        <v>21.475000000000001</v>
      </c>
      <c r="G27" s="58">
        <v>22.382000000000001</v>
      </c>
      <c r="H27" s="58">
        <v>23.399000000000001</v>
      </c>
      <c r="I27" s="58">
        <v>24.478999999999999</v>
      </c>
      <c r="J27" s="58">
        <v>25.564</v>
      </c>
      <c r="K27" s="58">
        <v>26.693999999999999</v>
      </c>
      <c r="L27" s="58">
        <v>27.86</v>
      </c>
      <c r="M27" s="58">
        <v>29.151</v>
      </c>
      <c r="N27" s="58">
        <v>107.248</v>
      </c>
      <c r="O27" s="58">
        <v>240.99599999999998</v>
      </c>
    </row>
    <row r="28" spans="1:15" ht="15" customHeight="1">
      <c r="A28" s="122" t="s">
        <v>49</v>
      </c>
      <c r="B28" s="58">
        <v>6.9740000000000002</v>
      </c>
      <c r="C28" s="58">
        <v>6.8230000000000004</v>
      </c>
      <c r="D28" s="58">
        <v>6.9039999999999999</v>
      </c>
      <c r="E28" s="58">
        <v>7.1429999999999998</v>
      </c>
      <c r="F28" s="58">
        <v>7.57</v>
      </c>
      <c r="G28" s="58">
        <v>7.78</v>
      </c>
      <c r="H28" s="58">
        <v>8.0139999999999993</v>
      </c>
      <c r="I28" s="58">
        <v>8.2799999999999994</v>
      </c>
      <c r="J28" s="58">
        <v>8.6050000000000004</v>
      </c>
      <c r="K28" s="58">
        <v>8.9580000000000002</v>
      </c>
      <c r="L28" s="58">
        <v>9.3420000000000005</v>
      </c>
      <c r="M28" s="58">
        <v>9.7360000000000007</v>
      </c>
      <c r="N28" s="58">
        <v>37.411000000000001</v>
      </c>
      <c r="O28" s="58">
        <v>82.332000000000008</v>
      </c>
    </row>
    <row r="29" spans="1:15" ht="15" customHeight="1">
      <c r="A29" s="122" t="s">
        <v>95</v>
      </c>
      <c r="B29" s="60">
        <v>31.521999999999998</v>
      </c>
      <c r="C29" s="60">
        <v>23.754999999999999</v>
      </c>
      <c r="D29" s="60">
        <v>4.8040000000000003</v>
      </c>
      <c r="E29" s="60">
        <v>5</v>
      </c>
      <c r="F29" s="125" t="s">
        <v>28</v>
      </c>
      <c r="G29" s="125" t="s">
        <v>28</v>
      </c>
      <c r="H29" s="125" t="s">
        <v>28</v>
      </c>
      <c r="I29" s="125" t="s">
        <v>28</v>
      </c>
      <c r="J29" s="125" t="s">
        <v>28</v>
      </c>
      <c r="K29" s="125" t="s">
        <v>28</v>
      </c>
      <c r="L29" s="125" t="s">
        <v>28</v>
      </c>
      <c r="M29" s="125" t="s">
        <v>28</v>
      </c>
      <c r="N29" s="60">
        <v>10.037999999999998</v>
      </c>
      <c r="O29" s="60">
        <v>10.415999999999999</v>
      </c>
    </row>
    <row r="30" spans="1:15" ht="15" customHeight="1">
      <c r="A30" s="124" t="s">
        <v>42</v>
      </c>
      <c r="B30" s="58">
        <v>437.48399999999992</v>
      </c>
      <c r="C30" s="58">
        <v>403.65399999999994</v>
      </c>
      <c r="D30" s="58">
        <v>340.19400000000002</v>
      </c>
      <c r="E30" s="58">
        <v>330.75699999999995</v>
      </c>
      <c r="F30" s="58">
        <v>291.54399999999998</v>
      </c>
      <c r="G30" s="58">
        <v>287.08699999999999</v>
      </c>
      <c r="H30" s="58">
        <v>285.14699999999993</v>
      </c>
      <c r="I30" s="58">
        <v>281.65299999999996</v>
      </c>
      <c r="J30" s="58">
        <v>279.738</v>
      </c>
      <c r="K30" s="58">
        <v>289.26400000000007</v>
      </c>
      <c r="L30" s="58">
        <v>294.80500000000001</v>
      </c>
      <c r="M30" s="58">
        <v>300.738</v>
      </c>
      <c r="N30" s="58">
        <v>1534.7289999999998</v>
      </c>
      <c r="O30" s="58">
        <v>2980.9269999999997</v>
      </c>
    </row>
    <row r="31" spans="1:15" ht="15" customHeight="1">
      <c r="A31" s="32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  <row r="32" spans="1:15" ht="15" customHeight="1">
      <c r="A32" s="32" t="s">
        <v>50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</row>
    <row r="33" spans="1:15" ht="15" customHeight="1">
      <c r="A33" s="122" t="s">
        <v>96</v>
      </c>
      <c r="B33" s="58">
        <v>81.558999999999997</v>
      </c>
      <c r="C33" s="58">
        <v>83.337000000000003</v>
      </c>
      <c r="D33" s="58">
        <v>86.736999999999995</v>
      </c>
      <c r="E33" s="58">
        <v>89.524000000000001</v>
      </c>
      <c r="F33" s="58">
        <v>92.286000000000001</v>
      </c>
      <c r="G33" s="58">
        <v>94.817999999999998</v>
      </c>
      <c r="H33" s="58">
        <v>97.703999999999994</v>
      </c>
      <c r="I33" s="58">
        <v>100.813</v>
      </c>
      <c r="J33" s="58">
        <v>104.39700000000001</v>
      </c>
      <c r="K33" s="58">
        <v>107.976</v>
      </c>
      <c r="L33" s="58">
        <v>111.59699999999999</v>
      </c>
      <c r="M33" s="58">
        <v>115.374</v>
      </c>
      <c r="N33" s="58">
        <v>461.06900000000002</v>
      </c>
      <c r="O33" s="58">
        <v>1001.2260000000001</v>
      </c>
    </row>
    <row r="34" spans="1:15" ht="15" customHeight="1">
      <c r="A34" s="122" t="s">
        <v>51</v>
      </c>
      <c r="B34" s="58">
        <v>50.585000000000001</v>
      </c>
      <c r="C34" s="58">
        <v>54.74</v>
      </c>
      <c r="D34" s="58">
        <v>48.686</v>
      </c>
      <c r="E34" s="58">
        <v>53.786999999999999</v>
      </c>
      <c r="F34" s="58">
        <v>54.680999999999997</v>
      </c>
      <c r="G34" s="58">
        <v>55.61</v>
      </c>
      <c r="H34" s="58">
        <v>61.097999999999999</v>
      </c>
      <c r="I34" s="58">
        <v>58.347000000000001</v>
      </c>
      <c r="J34" s="58">
        <v>55.136000000000003</v>
      </c>
      <c r="K34" s="58">
        <v>61.304000000000002</v>
      </c>
      <c r="L34" s="58">
        <v>63.131</v>
      </c>
      <c r="M34" s="58">
        <v>65.058999999999997</v>
      </c>
      <c r="N34" s="58">
        <v>273.86200000000002</v>
      </c>
      <c r="O34" s="58">
        <v>576.83899999999994</v>
      </c>
    </row>
    <row r="35" spans="1:15" ht="15" customHeight="1">
      <c r="A35" s="122" t="s">
        <v>14</v>
      </c>
      <c r="B35" s="60">
        <v>6.2430000000000003</v>
      </c>
      <c r="C35" s="60">
        <v>6.3550000000000004</v>
      </c>
      <c r="D35" s="60">
        <v>7.0789999999999997</v>
      </c>
      <c r="E35" s="60">
        <v>7.4580000000000002</v>
      </c>
      <c r="F35" s="60">
        <v>7.883</v>
      </c>
      <c r="G35" s="60">
        <v>8.3979999999999997</v>
      </c>
      <c r="H35" s="60">
        <v>9.2539999999999996</v>
      </c>
      <c r="I35" s="60">
        <v>9.2680000000000007</v>
      </c>
      <c r="J35" s="60">
        <v>9.7949999999999999</v>
      </c>
      <c r="K35" s="60">
        <v>10.271000000000001</v>
      </c>
      <c r="L35" s="60">
        <v>10.699</v>
      </c>
      <c r="M35" s="60">
        <v>11.441000000000001</v>
      </c>
      <c r="N35" s="60">
        <v>40.071999999999996</v>
      </c>
      <c r="O35" s="60">
        <v>91.546000000000006</v>
      </c>
    </row>
    <row r="36" spans="1:15" ht="15" customHeight="1">
      <c r="A36" s="124" t="s">
        <v>42</v>
      </c>
      <c r="B36" s="58">
        <v>138.387</v>
      </c>
      <c r="C36" s="58">
        <v>144.43199999999999</v>
      </c>
      <c r="D36" s="58">
        <v>142.50200000000001</v>
      </c>
      <c r="E36" s="58">
        <v>150.76900000000001</v>
      </c>
      <c r="F36" s="58">
        <v>154.85</v>
      </c>
      <c r="G36" s="58">
        <v>158.82599999999999</v>
      </c>
      <c r="H36" s="58">
        <v>168.05599999999998</v>
      </c>
      <c r="I36" s="58">
        <v>168.428</v>
      </c>
      <c r="J36" s="58">
        <v>169.328</v>
      </c>
      <c r="K36" s="58">
        <v>179.55099999999999</v>
      </c>
      <c r="L36" s="58">
        <v>185.42700000000002</v>
      </c>
      <c r="M36" s="58">
        <v>191.874</v>
      </c>
      <c r="N36" s="58">
        <v>775.00299999999993</v>
      </c>
      <c r="O36" s="58">
        <v>1669.6110000000001</v>
      </c>
    </row>
    <row r="37" spans="1:15" ht="15" customHeight="1">
      <c r="A37" s="32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</row>
    <row r="38" spans="1:15" ht="15" customHeight="1">
      <c r="A38" s="32" t="s">
        <v>97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spans="1:15" ht="15" customHeight="1">
      <c r="A39" s="122" t="s">
        <v>52</v>
      </c>
      <c r="B39" s="58">
        <v>49.158000000000001</v>
      </c>
      <c r="C39" s="58">
        <v>59</v>
      </c>
      <c r="D39" s="58">
        <v>59.942</v>
      </c>
      <c r="E39" s="58">
        <v>58.746000000000002</v>
      </c>
      <c r="F39" s="58">
        <v>59.987000000000002</v>
      </c>
      <c r="G39" s="58">
        <v>61.116999999999997</v>
      </c>
      <c r="H39" s="58">
        <v>67.3</v>
      </c>
      <c r="I39" s="58">
        <v>63.661999999999999</v>
      </c>
      <c r="J39" s="58">
        <v>59.927</v>
      </c>
      <c r="K39" s="58">
        <v>66.503</v>
      </c>
      <c r="L39" s="58">
        <v>67.941999999999993</v>
      </c>
      <c r="M39" s="58">
        <v>69.341999999999999</v>
      </c>
      <c r="N39" s="58">
        <v>307.09199999999998</v>
      </c>
      <c r="O39" s="58">
        <v>634.46799999999996</v>
      </c>
    </row>
    <row r="40" spans="1:15" ht="15" customHeight="1">
      <c r="A40" s="122" t="s">
        <v>14</v>
      </c>
      <c r="B40" s="60">
        <v>9.109</v>
      </c>
      <c r="C40" s="60">
        <v>11.914999999999999</v>
      </c>
      <c r="D40" s="60">
        <v>11.279</v>
      </c>
      <c r="E40" s="60">
        <v>11.852</v>
      </c>
      <c r="F40" s="60">
        <v>12.602</v>
      </c>
      <c r="G40" s="60">
        <v>13.2</v>
      </c>
      <c r="H40" s="60">
        <v>14.108000000000001</v>
      </c>
      <c r="I40" s="60">
        <v>14.462</v>
      </c>
      <c r="J40" s="60">
        <v>15.025</v>
      </c>
      <c r="K40" s="60">
        <v>15.9</v>
      </c>
      <c r="L40" s="60">
        <v>16.71</v>
      </c>
      <c r="M40" s="60">
        <v>17.564</v>
      </c>
      <c r="N40" s="60">
        <v>63.041000000000011</v>
      </c>
      <c r="O40" s="60">
        <v>142.70200000000003</v>
      </c>
    </row>
    <row r="41" spans="1:15" ht="15" customHeight="1">
      <c r="A41" s="124" t="s">
        <v>42</v>
      </c>
      <c r="B41" s="58">
        <v>58.267000000000003</v>
      </c>
      <c r="C41" s="58">
        <v>70.914999999999992</v>
      </c>
      <c r="D41" s="58">
        <v>71.221000000000004</v>
      </c>
      <c r="E41" s="58">
        <v>70.597999999999999</v>
      </c>
      <c r="F41" s="58">
        <v>72.588999999999999</v>
      </c>
      <c r="G41" s="58">
        <v>74.316999999999993</v>
      </c>
      <c r="H41" s="58">
        <v>81.408000000000001</v>
      </c>
      <c r="I41" s="58">
        <v>78.123999999999995</v>
      </c>
      <c r="J41" s="58">
        <v>74.951999999999998</v>
      </c>
      <c r="K41" s="58">
        <v>82.403000000000006</v>
      </c>
      <c r="L41" s="58">
        <v>84.651999999999987</v>
      </c>
      <c r="M41" s="58">
        <v>86.906000000000006</v>
      </c>
      <c r="N41" s="58">
        <v>370.13299999999998</v>
      </c>
      <c r="O41" s="58">
        <v>777.17</v>
      </c>
    </row>
    <row r="42" spans="1:15" ht="15" customHeight="1">
      <c r="A42" s="32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</row>
    <row r="43" spans="1:15" ht="15" customHeight="1">
      <c r="A43" s="32" t="s">
        <v>53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spans="1:15" ht="15" customHeight="1">
      <c r="A44" s="122" t="s">
        <v>54</v>
      </c>
      <c r="B44" s="58">
        <v>-109.627</v>
      </c>
      <c r="C44" s="58">
        <v>-39.258000000000003</v>
      </c>
      <c r="D44" s="58">
        <v>15.635999999999999</v>
      </c>
      <c r="E44" s="58">
        <v>2.87</v>
      </c>
      <c r="F44" s="58">
        <v>1.841</v>
      </c>
      <c r="G44" s="58">
        <v>1.155</v>
      </c>
      <c r="H44" s="58">
        <v>0.74299999999999999</v>
      </c>
      <c r="I44" s="59" t="s">
        <v>28</v>
      </c>
      <c r="J44" s="59" t="s">
        <v>28</v>
      </c>
      <c r="K44" s="59" t="s">
        <v>28</v>
      </c>
      <c r="L44" s="59" t="s">
        <v>28</v>
      </c>
      <c r="M44" s="59" t="s">
        <v>28</v>
      </c>
      <c r="N44" s="58">
        <v>22.245000000000001</v>
      </c>
      <c r="O44" s="58">
        <v>22.779000000000003</v>
      </c>
    </row>
    <row r="45" spans="1:15" ht="15" customHeight="1">
      <c r="A45" s="122" t="s">
        <v>98</v>
      </c>
      <c r="B45" s="58">
        <v>40.457999999999998</v>
      </c>
      <c r="C45" s="58">
        <v>5.2</v>
      </c>
      <c r="D45" s="58">
        <v>7.3</v>
      </c>
      <c r="E45" s="58">
        <v>6.2</v>
      </c>
      <c r="F45" s="58">
        <v>3.9</v>
      </c>
      <c r="G45" s="58">
        <v>4.0999999999999996</v>
      </c>
      <c r="H45" s="58">
        <v>4.0999999999999996</v>
      </c>
      <c r="I45" s="58">
        <v>4.4000000000000004</v>
      </c>
      <c r="J45" s="58">
        <v>4.9000000000000004</v>
      </c>
      <c r="K45" s="58">
        <v>5.3</v>
      </c>
      <c r="L45" s="58">
        <v>5.5</v>
      </c>
      <c r="M45" s="58">
        <v>5.6</v>
      </c>
      <c r="N45" s="58">
        <v>25.6</v>
      </c>
      <c r="O45" s="58">
        <v>51.3</v>
      </c>
    </row>
    <row r="46" spans="1:15" ht="15" customHeight="1">
      <c r="A46" s="122" t="s">
        <v>55</v>
      </c>
      <c r="B46" s="58">
        <v>-32.066000000000003</v>
      </c>
      <c r="C46" s="58">
        <v>-6.2789999999999999</v>
      </c>
      <c r="D46" s="58">
        <v>4.2910000000000004</v>
      </c>
      <c r="E46" s="58">
        <v>2.948</v>
      </c>
      <c r="F46" s="58">
        <v>-10.413</v>
      </c>
      <c r="G46" s="58">
        <v>-12.22</v>
      </c>
      <c r="H46" s="58">
        <v>-14.342000000000001</v>
      </c>
      <c r="I46" s="58">
        <v>-17.276</v>
      </c>
      <c r="J46" s="58">
        <v>-19.867000000000001</v>
      </c>
      <c r="K46" s="58">
        <v>-10.911</v>
      </c>
      <c r="L46" s="58">
        <v>-10.692</v>
      </c>
      <c r="M46" s="58">
        <v>-11.752000000000001</v>
      </c>
      <c r="N46" s="58">
        <v>-29.736000000000001</v>
      </c>
      <c r="O46" s="58">
        <v>-100.23399999999999</v>
      </c>
    </row>
    <row r="47" spans="1:15" ht="15" customHeight="1">
      <c r="A47" s="122" t="s">
        <v>56</v>
      </c>
      <c r="B47" s="58">
        <v>-12.348000000000001</v>
      </c>
      <c r="C47" s="58">
        <v>-30.297999999999998</v>
      </c>
      <c r="D47" s="58">
        <v>-4.1870000000000003</v>
      </c>
      <c r="E47" s="58">
        <v>-8.3940000000000001</v>
      </c>
      <c r="F47" s="58">
        <v>-8.0380000000000003</v>
      </c>
      <c r="G47" s="58">
        <v>-7.9820000000000002</v>
      </c>
      <c r="H47" s="58">
        <v>-2.59</v>
      </c>
      <c r="I47" s="58">
        <v>2.2799999999999998</v>
      </c>
      <c r="J47" s="58">
        <v>4.8470000000000004</v>
      </c>
      <c r="K47" s="58">
        <v>4.9329999999999998</v>
      </c>
      <c r="L47" s="58">
        <v>4.7939999999999996</v>
      </c>
      <c r="M47" s="58">
        <v>4.4160000000000004</v>
      </c>
      <c r="N47" s="58">
        <v>-31.190999999999999</v>
      </c>
      <c r="O47" s="58">
        <v>-9.9209999999999958</v>
      </c>
    </row>
    <row r="48" spans="1:15" ht="15" customHeight="1">
      <c r="A48" s="122" t="s">
        <v>57</v>
      </c>
      <c r="B48" s="58">
        <v>15.063000000000001</v>
      </c>
      <c r="C48" s="58">
        <v>14.792</v>
      </c>
      <c r="D48" s="58">
        <v>12.737</v>
      </c>
      <c r="E48" s="58">
        <v>18.756</v>
      </c>
      <c r="F48" s="58">
        <v>15.912000000000001</v>
      </c>
      <c r="G48" s="58">
        <v>15.352</v>
      </c>
      <c r="H48" s="58">
        <v>15.468</v>
      </c>
      <c r="I48" s="58">
        <v>15.244</v>
      </c>
      <c r="J48" s="58">
        <v>15.323</v>
      </c>
      <c r="K48" s="58">
        <v>15.38</v>
      </c>
      <c r="L48" s="58">
        <v>15.513</v>
      </c>
      <c r="M48" s="58">
        <v>15.632999999999999</v>
      </c>
      <c r="N48" s="58">
        <v>78.225000000000009</v>
      </c>
      <c r="O48" s="58">
        <v>155.31800000000001</v>
      </c>
    </row>
    <row r="49" spans="1:15" ht="15" customHeight="1">
      <c r="A49" s="122" t="s">
        <v>14</v>
      </c>
      <c r="B49" s="60">
        <v>49.518000000000001</v>
      </c>
      <c r="C49" s="60">
        <v>72.668999999999997</v>
      </c>
      <c r="D49" s="60">
        <v>59.753999999999998</v>
      </c>
      <c r="E49" s="60">
        <v>54.969000000000001</v>
      </c>
      <c r="F49" s="60">
        <v>52.904000000000003</v>
      </c>
      <c r="G49" s="60">
        <v>51.13</v>
      </c>
      <c r="H49" s="60">
        <v>50.89</v>
      </c>
      <c r="I49" s="60">
        <v>48.587000000000003</v>
      </c>
      <c r="J49" s="60">
        <v>48.771000000000001</v>
      </c>
      <c r="K49" s="60">
        <v>47.747</v>
      </c>
      <c r="L49" s="60">
        <v>45.993000000000002</v>
      </c>
      <c r="M49" s="60">
        <v>45.752000000000002</v>
      </c>
      <c r="N49" s="60">
        <v>269.64699999999999</v>
      </c>
      <c r="O49" s="60">
        <v>506.49700000000001</v>
      </c>
    </row>
    <row r="50" spans="1:15" ht="15" customHeight="1">
      <c r="A50" s="124" t="s">
        <v>42</v>
      </c>
      <c r="B50" s="58">
        <v>-49.001999999999995</v>
      </c>
      <c r="C50" s="58">
        <v>16.825999999999993</v>
      </c>
      <c r="D50" s="58">
        <v>95.531000000000006</v>
      </c>
      <c r="E50" s="58">
        <v>77.349000000000004</v>
      </c>
      <c r="F50" s="58">
        <v>56.106000000000002</v>
      </c>
      <c r="G50" s="58">
        <v>51.535000000000004</v>
      </c>
      <c r="H50" s="58">
        <v>54.268999999999998</v>
      </c>
      <c r="I50" s="58">
        <v>53.685000000000002</v>
      </c>
      <c r="J50" s="58">
        <v>54.007000000000005</v>
      </c>
      <c r="K50" s="58">
        <v>62.47</v>
      </c>
      <c r="L50" s="58">
        <v>61.123000000000005</v>
      </c>
      <c r="M50" s="58">
        <v>59.664000000000001</v>
      </c>
      <c r="N50" s="58">
        <v>334.79</v>
      </c>
      <c r="O50" s="58">
        <v>625.73900000000003</v>
      </c>
    </row>
    <row r="51" spans="1:15" ht="15" customHeight="1">
      <c r="A51" s="32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</row>
    <row r="52" spans="1:15" ht="15" customHeight="1">
      <c r="A52" s="32" t="s">
        <v>58</v>
      </c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</row>
    <row r="53" spans="1:15" ht="15" customHeight="1">
      <c r="A53" s="122" t="s">
        <v>99</v>
      </c>
      <c r="B53" s="58">
        <v>-74.009</v>
      </c>
      <c r="C53" s="58">
        <v>-78.858000000000004</v>
      </c>
      <c r="D53" s="58">
        <v>-83.869</v>
      </c>
      <c r="E53" s="58">
        <v>-85.739000000000004</v>
      </c>
      <c r="F53" s="58">
        <v>-90.116</v>
      </c>
      <c r="G53" s="58">
        <v>-96.863</v>
      </c>
      <c r="H53" s="58">
        <v>-104.89400000000001</v>
      </c>
      <c r="I53" s="58">
        <v>-113.773</v>
      </c>
      <c r="J53" s="58">
        <v>-122.703</v>
      </c>
      <c r="K53" s="58">
        <v>-132.053</v>
      </c>
      <c r="L53" s="58">
        <v>-137.99100000000001</v>
      </c>
      <c r="M53" s="58">
        <v>-147.702</v>
      </c>
      <c r="N53" s="58">
        <v>-461.48099999999999</v>
      </c>
      <c r="O53" s="58">
        <v>-1115.703</v>
      </c>
    </row>
    <row r="54" spans="1:15" ht="30" customHeight="1">
      <c r="A54" s="123" t="s">
        <v>135</v>
      </c>
      <c r="B54" s="58">
        <v>-61.424999999999997</v>
      </c>
      <c r="C54" s="58">
        <v>-63.87</v>
      </c>
      <c r="D54" s="58">
        <v>-64.647999999999996</v>
      </c>
      <c r="E54" s="58">
        <v>-65.445999999999998</v>
      </c>
      <c r="F54" s="58">
        <v>-67.468999999999994</v>
      </c>
      <c r="G54" s="58">
        <v>-70.072000000000003</v>
      </c>
      <c r="H54" s="58">
        <v>-72.980999999999995</v>
      </c>
      <c r="I54" s="58">
        <v>-75.975999999999999</v>
      </c>
      <c r="J54" s="58">
        <v>-80.135000000000005</v>
      </c>
      <c r="K54" s="58">
        <v>-83.507000000000005</v>
      </c>
      <c r="L54" s="58">
        <v>-86.918999999999997</v>
      </c>
      <c r="M54" s="58">
        <v>-90.436000000000007</v>
      </c>
      <c r="N54" s="58">
        <v>-340.61599999999999</v>
      </c>
      <c r="O54" s="58">
        <v>-757.58899999999994</v>
      </c>
    </row>
    <row r="55" spans="1:15" ht="15" customHeight="1">
      <c r="A55" s="122" t="s">
        <v>14</v>
      </c>
      <c r="B55" s="60">
        <v>-47.983000000000004</v>
      </c>
      <c r="C55" s="60">
        <v>-48.096000000000011</v>
      </c>
      <c r="D55" s="60">
        <v>-54.569999999999993</v>
      </c>
      <c r="E55" s="60">
        <v>-61.846000000000004</v>
      </c>
      <c r="F55" s="60">
        <v>-64.79000000000002</v>
      </c>
      <c r="G55" s="60">
        <v>-69.832999999999998</v>
      </c>
      <c r="H55" s="60">
        <v>-69.138000000000005</v>
      </c>
      <c r="I55" s="60">
        <v>-71.623999999999995</v>
      </c>
      <c r="J55" s="60">
        <v>-74.640999999999977</v>
      </c>
      <c r="K55" s="60">
        <v>-77.295000000000016</v>
      </c>
      <c r="L55" s="60">
        <v>-77.385000000000005</v>
      </c>
      <c r="M55" s="60">
        <v>-78.905999999999977</v>
      </c>
      <c r="N55" s="60">
        <v>-320.17700000000002</v>
      </c>
      <c r="O55" s="60">
        <v>-700.02800000000002</v>
      </c>
    </row>
    <row r="56" spans="1:15" ht="15" customHeight="1">
      <c r="A56" s="124" t="s">
        <v>42</v>
      </c>
      <c r="B56" s="58">
        <v>-183.417</v>
      </c>
      <c r="C56" s="58">
        <v>-190.82400000000001</v>
      </c>
      <c r="D56" s="58">
        <v>-203.08699999999999</v>
      </c>
      <c r="E56" s="58">
        <v>-213.03100000000001</v>
      </c>
      <c r="F56" s="58">
        <v>-222.375</v>
      </c>
      <c r="G56" s="58">
        <v>-236.768</v>
      </c>
      <c r="H56" s="58">
        <v>-247.01300000000001</v>
      </c>
      <c r="I56" s="58">
        <v>-261.37299999999999</v>
      </c>
      <c r="J56" s="58">
        <v>-277.47899999999998</v>
      </c>
      <c r="K56" s="58">
        <v>-292.85500000000002</v>
      </c>
      <c r="L56" s="58">
        <v>-302.29500000000002</v>
      </c>
      <c r="M56" s="58">
        <v>-317.04399999999998</v>
      </c>
      <c r="N56" s="58">
        <v>-1122.2739999999999</v>
      </c>
      <c r="O56" s="58">
        <v>-2573.3199999999997</v>
      </c>
    </row>
    <row r="57" spans="1:15" ht="15" customHeight="1">
      <c r="A57" s="6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30" customHeight="1">
      <c r="A58" s="126" t="s">
        <v>124</v>
      </c>
      <c r="B58" s="15">
        <v>1912.9</v>
      </c>
      <c r="C58" s="15">
        <v>2022.6579999999999</v>
      </c>
      <c r="D58" s="15">
        <v>2055.752</v>
      </c>
      <c r="E58" s="15">
        <v>2129.1610000000001</v>
      </c>
      <c r="F58" s="15">
        <v>2211.3379999999997</v>
      </c>
      <c r="G58" s="15">
        <v>2339.8599999999997</v>
      </c>
      <c r="H58" s="15">
        <v>2510.6170000000002</v>
      </c>
      <c r="I58" s="15">
        <v>2615.89</v>
      </c>
      <c r="J58" s="15">
        <v>2720.5330000000004</v>
      </c>
      <c r="K58" s="15">
        <v>2918.2280000000001</v>
      </c>
      <c r="L58" s="15">
        <v>3095.3710000000001</v>
      </c>
      <c r="M58" s="15">
        <v>3282.0439999999999</v>
      </c>
      <c r="N58" s="15">
        <v>11246.727999999999</v>
      </c>
      <c r="O58" s="15">
        <v>25878.794000000002</v>
      </c>
    </row>
    <row r="59" spans="1:15" ht="15" customHeight="1">
      <c r="A59" s="32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</row>
    <row r="60" spans="1:15" ht="15" customHeight="1">
      <c r="A60" s="32" t="s">
        <v>29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</row>
    <row r="61" spans="1:15" ht="30" customHeight="1">
      <c r="A61" s="127" t="s">
        <v>125</v>
      </c>
      <c r="B61" s="58">
        <v>2096.317</v>
      </c>
      <c r="C61" s="58">
        <v>2213.482</v>
      </c>
      <c r="D61" s="58">
        <v>2258.8389999999999</v>
      </c>
      <c r="E61" s="58">
        <v>2342.192</v>
      </c>
      <c r="F61" s="58">
        <v>2433.7129999999997</v>
      </c>
      <c r="G61" s="58">
        <v>2576.6279999999997</v>
      </c>
      <c r="H61" s="58">
        <v>2757.63</v>
      </c>
      <c r="I61" s="58">
        <v>2877.2629999999999</v>
      </c>
      <c r="J61" s="58">
        <v>2998.0120000000002</v>
      </c>
      <c r="K61" s="58">
        <v>3211.0830000000001</v>
      </c>
      <c r="L61" s="58">
        <v>3397.6660000000002</v>
      </c>
      <c r="M61" s="58">
        <v>3599.0879999999997</v>
      </c>
      <c r="N61" s="58">
        <v>12369.002</v>
      </c>
      <c r="O61" s="58">
        <v>28452.113999999998</v>
      </c>
    </row>
    <row r="62" spans="1:15" ht="30" customHeight="1">
      <c r="A62" s="127" t="s">
        <v>126</v>
      </c>
      <c r="B62" s="58">
        <v>446.47699999999998</v>
      </c>
      <c r="C62" s="58">
        <v>476.57599999999996</v>
      </c>
      <c r="D62" s="58">
        <v>471.452</v>
      </c>
      <c r="E62" s="58">
        <v>512.08999999999992</v>
      </c>
      <c r="F62" s="58">
        <v>541.50400000000002</v>
      </c>
      <c r="G62" s="58">
        <v>565.21499999999992</v>
      </c>
      <c r="H62" s="58">
        <v>612.69600000000003</v>
      </c>
      <c r="I62" s="58">
        <v>632.697</v>
      </c>
      <c r="J62" s="58">
        <v>654.07600000000002</v>
      </c>
      <c r="K62" s="58">
        <v>712.61</v>
      </c>
      <c r="L62" s="58">
        <v>764.59800000000007</v>
      </c>
      <c r="M62" s="58">
        <v>818.43799999999999</v>
      </c>
      <c r="N62" s="58">
        <v>2702.9569999999994</v>
      </c>
      <c r="O62" s="58">
        <v>6285.3759999999993</v>
      </c>
    </row>
    <row r="63" spans="1:15" ht="15" customHeight="1">
      <c r="A63" s="34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</row>
    <row r="64" spans="1:15" ht="15" customHeight="1">
      <c r="A64" s="6"/>
      <c r="B64" s="62"/>
      <c r="C64" s="63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</row>
    <row r="65" spans="1:15" ht="15" customHeight="1">
      <c r="A65" s="69" t="s">
        <v>105</v>
      </c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"/>
      <c r="O65" s="65"/>
    </row>
    <row r="66" spans="1:15" ht="15" customHeight="1">
      <c r="A66" s="6"/>
      <c r="B66" s="4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"/>
      <c r="O66" s="6"/>
    </row>
  </sheetData>
  <mergeCells count="2">
    <mergeCell ref="N8:O8"/>
    <mergeCell ref="A5:O5"/>
  </mergeCells>
  <hyperlinks>
    <hyperlink ref="A65" location="Contents!A1" display="Back to Table of Contents" xr:uid="{3BC40D58-3DEC-4437-9277-ECBF08632AE9}"/>
    <hyperlink ref="A2" r:id="rId1" xr:uid="{E883B9B2-168C-4033-9854-EAB5B618C42F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O31"/>
  <sheetViews>
    <sheetView zoomScaleNormal="100" workbookViewId="0"/>
  </sheetViews>
  <sheetFormatPr defaultColWidth="12.6640625" defaultRowHeight="15" customHeight="1"/>
  <cols>
    <col min="1" max="1" width="30.33203125" style="2" customWidth="1"/>
    <col min="2" max="15" width="7.77734375" style="2" customWidth="1"/>
    <col min="16" max="16384" width="12.6640625" style="2"/>
  </cols>
  <sheetData>
    <row r="1" spans="1:15" s="27" customFormat="1" ht="15" customHeight="1">
      <c r="A1" s="6" t="s">
        <v>133</v>
      </c>
    </row>
    <row r="2" spans="1:15" s="27" customFormat="1" ht="15" customHeight="1">
      <c r="A2" s="44" t="s">
        <v>100</v>
      </c>
    </row>
    <row r="4" spans="1:15" ht="15" customHeight="1">
      <c r="A4" s="39"/>
      <c r="B4" s="6"/>
      <c r="C4" s="6"/>
      <c r="D4" s="6"/>
      <c r="E4" s="6"/>
      <c r="F4" s="6"/>
      <c r="G4" s="6"/>
      <c r="H4" s="56"/>
      <c r="I4" s="6"/>
      <c r="J4" s="6"/>
      <c r="K4" s="6"/>
      <c r="L4" s="6"/>
      <c r="M4" s="6"/>
      <c r="N4" s="6"/>
      <c r="O4" s="6"/>
    </row>
    <row r="5" spans="1:15" ht="30" customHeight="1">
      <c r="A5" s="140" t="s">
        <v>128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</row>
    <row r="6" spans="1:15" ht="15" customHeight="1">
      <c r="A6" s="34" t="s">
        <v>0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</row>
    <row r="7" spans="1:15" s="4" customFormat="1" ht="1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s="1" customFormat="1" ht="1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139" t="s">
        <v>59</v>
      </c>
      <c r="O8" s="139"/>
    </row>
    <row r="9" spans="1:15" s="1" customFormat="1" ht="30" customHeight="1">
      <c r="A9" s="34"/>
      <c r="B9" s="70" t="s">
        <v>108</v>
      </c>
      <c r="C9" s="12">
        <v>2011</v>
      </c>
      <c r="D9" s="12">
        <v>2012</v>
      </c>
      <c r="E9" s="12">
        <v>2013</v>
      </c>
      <c r="F9" s="12">
        <v>2014</v>
      </c>
      <c r="G9" s="12">
        <v>2015</v>
      </c>
      <c r="H9" s="12">
        <v>2016</v>
      </c>
      <c r="I9" s="12">
        <v>2017</v>
      </c>
      <c r="J9" s="12">
        <v>2018</v>
      </c>
      <c r="K9" s="12">
        <v>2019</v>
      </c>
      <c r="L9" s="12">
        <v>2020</v>
      </c>
      <c r="M9" s="12">
        <v>2021</v>
      </c>
      <c r="N9" s="73" t="s">
        <v>109</v>
      </c>
      <c r="O9" s="73" t="s">
        <v>110</v>
      </c>
    </row>
    <row r="10" spans="1:15" s="1" customFormat="1" ht="1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28"/>
      <c r="O10" s="28"/>
    </row>
    <row r="11" spans="1:15" s="1" customFormat="1" ht="15" customHeight="1">
      <c r="A11" s="6" t="s">
        <v>60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28"/>
      <c r="O11" s="28"/>
    </row>
    <row r="12" spans="1:15" s="1" customFormat="1" ht="15" customHeight="1">
      <c r="A12" s="131" t="s">
        <v>89</v>
      </c>
      <c r="B12" s="14">
        <v>714.17899999999997</v>
      </c>
      <c r="C12" s="14">
        <v>711.50199999999995</v>
      </c>
      <c r="D12" s="14">
        <v>723.83100000000002</v>
      </c>
      <c r="E12" s="14">
        <v>737.88599999999997</v>
      </c>
      <c r="F12" s="14">
        <v>752.60699999999997</v>
      </c>
      <c r="G12" s="14">
        <v>768.63099999999997</v>
      </c>
      <c r="H12" s="14">
        <v>786.16</v>
      </c>
      <c r="I12" s="14">
        <v>805.66</v>
      </c>
      <c r="J12" s="14">
        <v>826.16600000000005</v>
      </c>
      <c r="K12" s="14">
        <v>847.16200000000003</v>
      </c>
      <c r="L12" s="14">
        <v>869.26599999999996</v>
      </c>
      <c r="M12" s="14">
        <v>891.07600000000002</v>
      </c>
      <c r="N12" s="14">
        <v>3769.1149999999998</v>
      </c>
      <c r="O12" s="14">
        <v>8008.4449999999997</v>
      </c>
    </row>
    <row r="13" spans="1:15" s="1" customFormat="1" ht="15" customHeight="1">
      <c r="A13" s="131" t="s">
        <v>92</v>
      </c>
      <c r="B13" s="14">
        <v>550.01599999999996</v>
      </c>
      <c r="C13" s="14">
        <v>511.39600000000002</v>
      </c>
      <c r="D13" s="14">
        <v>527.64499999999998</v>
      </c>
      <c r="E13" s="14">
        <v>537.78300000000002</v>
      </c>
      <c r="F13" s="14">
        <v>550.07600000000002</v>
      </c>
      <c r="G13" s="14">
        <v>562.46699999999998</v>
      </c>
      <c r="H13" s="14">
        <v>575.50900000000001</v>
      </c>
      <c r="I13" s="14">
        <v>590.11599999999999</v>
      </c>
      <c r="J13" s="14">
        <v>605.71600000000001</v>
      </c>
      <c r="K13" s="14">
        <v>622.01599999999996</v>
      </c>
      <c r="L13" s="14">
        <v>639.16999999999996</v>
      </c>
      <c r="M13" s="14">
        <v>656.17399999999998</v>
      </c>
      <c r="N13" s="14">
        <v>2753.48</v>
      </c>
      <c r="O13" s="14">
        <v>5866.6719999999996</v>
      </c>
    </row>
    <row r="14" spans="1:15" s="1" customFormat="1" ht="30" customHeight="1">
      <c r="A14" s="132" t="s">
        <v>129</v>
      </c>
      <c r="B14" s="18">
        <v>0</v>
      </c>
      <c r="C14" s="18">
        <v>0</v>
      </c>
      <c r="D14" s="18">
        <v>-47.021999999999998</v>
      </c>
      <c r="E14" s="18">
        <v>-64.671000000000006</v>
      </c>
      <c r="F14" s="18">
        <v>-70.106999999999999</v>
      </c>
      <c r="G14" s="18">
        <v>-75.753</v>
      </c>
      <c r="H14" s="18">
        <v>-82.216999999999999</v>
      </c>
      <c r="I14" s="18">
        <v>-88.771000000000001</v>
      </c>
      <c r="J14" s="18">
        <v>-96.150999999999996</v>
      </c>
      <c r="K14" s="18">
        <v>-103.69499999999999</v>
      </c>
      <c r="L14" s="18">
        <v>-112.91</v>
      </c>
      <c r="M14" s="18">
        <v>-121.812</v>
      </c>
      <c r="N14" s="18">
        <v>-339.77</v>
      </c>
      <c r="O14" s="18">
        <v>-863.10899999999992</v>
      </c>
    </row>
    <row r="15" spans="1:15" s="1" customFormat="1" ht="15" customHeight="1">
      <c r="A15" s="133" t="s">
        <v>61</v>
      </c>
      <c r="B15" s="14">
        <v>1264.1949999999999</v>
      </c>
      <c r="C15" s="14">
        <v>1222.8979999999999</v>
      </c>
      <c r="D15" s="14">
        <v>1204.4540000000002</v>
      </c>
      <c r="E15" s="14">
        <v>1210.9979999999998</v>
      </c>
      <c r="F15" s="14">
        <v>1232.576</v>
      </c>
      <c r="G15" s="14">
        <v>1255.345</v>
      </c>
      <c r="H15" s="14">
        <v>1279.4519999999998</v>
      </c>
      <c r="I15" s="14">
        <v>1307.0049999999999</v>
      </c>
      <c r="J15" s="14">
        <v>1335.731</v>
      </c>
      <c r="K15" s="14">
        <v>1365.4829999999999</v>
      </c>
      <c r="L15" s="14">
        <v>1395.5259999999998</v>
      </c>
      <c r="M15" s="14">
        <v>1425.4380000000001</v>
      </c>
      <c r="N15" s="14">
        <v>6182.8249999999989</v>
      </c>
      <c r="O15" s="14">
        <v>13012.007999999998</v>
      </c>
    </row>
    <row r="16" spans="1:15" s="1" customFormat="1" ht="15" customHeight="1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</row>
    <row r="17" spans="1:15" s="1" customFormat="1" ht="15" customHeight="1">
      <c r="A17" s="14" t="s">
        <v>18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</row>
    <row r="18" spans="1:15" s="1" customFormat="1" ht="15" customHeight="1">
      <c r="A18" s="131" t="s">
        <v>89</v>
      </c>
      <c r="B18" s="14">
        <v>688.95500000000004</v>
      </c>
      <c r="C18" s="14">
        <v>702.98400000000004</v>
      </c>
      <c r="D18" s="14">
        <v>708.46100000000001</v>
      </c>
      <c r="E18" s="14">
        <v>727.27200000000005</v>
      </c>
      <c r="F18" s="14">
        <v>741.02800000000002</v>
      </c>
      <c r="G18" s="14">
        <v>755.94299999999998</v>
      </c>
      <c r="H18" s="14">
        <v>776.95500000000004</v>
      </c>
      <c r="I18" s="14">
        <v>789.97900000000004</v>
      </c>
      <c r="J18" s="14">
        <v>803.702</v>
      </c>
      <c r="K18" s="14">
        <v>829.30700000000002</v>
      </c>
      <c r="L18" s="14">
        <v>850.62699999999995</v>
      </c>
      <c r="M18" s="14">
        <v>872.245</v>
      </c>
      <c r="N18" s="14">
        <v>3709.6590000000006</v>
      </c>
      <c r="O18" s="14">
        <v>7855.5190000000011</v>
      </c>
    </row>
    <row r="19" spans="1:15" s="1" customFormat="1" ht="15" customHeight="1">
      <c r="A19" s="131" t="s">
        <v>92</v>
      </c>
      <c r="B19" s="14">
        <v>658.19399999999985</v>
      </c>
      <c r="C19" s="14">
        <v>650.45299999999986</v>
      </c>
      <c r="D19" s="14">
        <v>633.55600000000004</v>
      </c>
      <c r="E19" s="14">
        <v>621.99000000000012</v>
      </c>
      <c r="F19" s="14">
        <v>621.48399999999992</v>
      </c>
      <c r="G19" s="14">
        <v>625.14100000000019</v>
      </c>
      <c r="H19" s="14">
        <v>632.23599999999999</v>
      </c>
      <c r="I19" s="14">
        <v>643.47599999999989</v>
      </c>
      <c r="J19" s="14">
        <v>656.56699999999989</v>
      </c>
      <c r="K19" s="14">
        <v>672.07300000000009</v>
      </c>
      <c r="L19" s="14">
        <v>689.40599999999984</v>
      </c>
      <c r="M19" s="14">
        <v>706.67399999999986</v>
      </c>
      <c r="N19" s="14">
        <v>3134.4070000000002</v>
      </c>
      <c r="O19" s="14">
        <v>6502.6030000000001</v>
      </c>
    </row>
    <row r="20" spans="1:15" s="1" customFormat="1" ht="30" customHeight="1">
      <c r="A20" s="132" t="s">
        <v>129</v>
      </c>
      <c r="B20" s="18">
        <v>0</v>
      </c>
      <c r="C20" s="18">
        <v>0</v>
      </c>
      <c r="D20" s="18">
        <v>-26.934999999999999</v>
      </c>
      <c r="E20" s="18">
        <v>-49.421999999999997</v>
      </c>
      <c r="F20" s="18">
        <v>-61.779000000000003</v>
      </c>
      <c r="G20" s="18">
        <v>-69.781999999999996</v>
      </c>
      <c r="H20" s="18">
        <v>-77.076999999999998</v>
      </c>
      <c r="I20" s="18">
        <v>-83.634</v>
      </c>
      <c r="J20" s="18">
        <v>-90.524000000000001</v>
      </c>
      <c r="K20" s="18">
        <v>-97.766999999999996</v>
      </c>
      <c r="L20" s="18">
        <v>-106.111</v>
      </c>
      <c r="M20" s="18">
        <v>-114.761</v>
      </c>
      <c r="N20" s="18">
        <v>-284.995</v>
      </c>
      <c r="O20" s="18">
        <v>-777.79200000000003</v>
      </c>
    </row>
    <row r="21" spans="1:15" ht="15" customHeight="1">
      <c r="A21" s="133" t="s">
        <v>61</v>
      </c>
      <c r="B21" s="14">
        <v>1347.1489999999999</v>
      </c>
      <c r="C21" s="14">
        <v>1353.4369999999999</v>
      </c>
      <c r="D21" s="14">
        <v>1315.0820000000001</v>
      </c>
      <c r="E21" s="14">
        <v>1299.8400000000001</v>
      </c>
      <c r="F21" s="14">
        <v>1300.7329999999999</v>
      </c>
      <c r="G21" s="14">
        <v>1311.3020000000001</v>
      </c>
      <c r="H21" s="14">
        <v>1332.114</v>
      </c>
      <c r="I21" s="14">
        <v>1349.8209999999999</v>
      </c>
      <c r="J21" s="14">
        <v>1369.7449999999999</v>
      </c>
      <c r="K21" s="14">
        <v>1403.6130000000001</v>
      </c>
      <c r="L21" s="14">
        <v>1433.9219999999998</v>
      </c>
      <c r="M21" s="14">
        <v>1464.1579999999999</v>
      </c>
      <c r="N21" s="14">
        <v>6559.0710000000008</v>
      </c>
      <c r="O21" s="14">
        <v>13580.330000000002</v>
      </c>
    </row>
    <row r="22" spans="1:15" ht="15" customHeight="1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</row>
    <row r="23" spans="1:15" ht="15" customHeight="1">
      <c r="A23" s="14" t="s">
        <v>29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</row>
    <row r="24" spans="1:15" ht="30" customHeight="1">
      <c r="A24" s="130" t="s">
        <v>130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spans="1:15" ht="15" customHeight="1">
      <c r="A25" s="131" t="s">
        <v>89</v>
      </c>
      <c r="B25" s="53">
        <v>4.7475257332357126</v>
      </c>
      <c r="C25" s="53">
        <v>4.6570420833381734</v>
      </c>
      <c r="D25" s="53">
        <v>4.5230187697033006</v>
      </c>
      <c r="E25" s="53">
        <v>4.4944480001066038</v>
      </c>
      <c r="F25" s="53">
        <v>4.365605003615693</v>
      </c>
      <c r="G25" s="53">
        <v>4.1690075128849271</v>
      </c>
      <c r="H25" s="53">
        <v>4.0657308256493536</v>
      </c>
      <c r="I25" s="53">
        <v>3.9444073227027618</v>
      </c>
      <c r="J25" s="53">
        <v>3.8367275205858071</v>
      </c>
      <c r="K25" s="53">
        <v>3.7866165251829615</v>
      </c>
      <c r="L25" s="53">
        <v>3.7216445087694296</v>
      </c>
      <c r="M25" s="53">
        <v>3.6603030631516895</v>
      </c>
      <c r="N25" s="53">
        <v>4.3104721499717504</v>
      </c>
      <c r="O25" s="53">
        <v>4.0156205431988585</v>
      </c>
    </row>
    <row r="26" spans="1:15" ht="15" customHeight="1">
      <c r="A26" s="131" t="s">
        <v>92</v>
      </c>
      <c r="B26" s="53">
        <v>4.5355545027778978</v>
      </c>
      <c r="C26" s="53">
        <v>4.309041164853773</v>
      </c>
      <c r="D26" s="53">
        <v>4.0448037078373318</v>
      </c>
      <c r="E26" s="53">
        <v>3.8438186972498669</v>
      </c>
      <c r="F26" s="53">
        <v>3.6613375743792345</v>
      </c>
      <c r="G26" s="53">
        <v>3.447637620313166</v>
      </c>
      <c r="H26" s="53">
        <v>3.3084302106109686</v>
      </c>
      <c r="I26" s="53">
        <v>3.212910022144237</v>
      </c>
      <c r="J26" s="53">
        <v>3.1343317274418401</v>
      </c>
      <c r="K26" s="53">
        <v>3.0686859364858714</v>
      </c>
      <c r="L26" s="53">
        <v>3.0162739417073499</v>
      </c>
      <c r="M26" s="53">
        <v>2.9654982336954148</v>
      </c>
      <c r="N26" s="53">
        <v>3.6420528356316582</v>
      </c>
      <c r="O26" s="53">
        <v>3.3240306835317348</v>
      </c>
    </row>
    <row r="27" spans="1:15" ht="15" customHeight="1">
      <c r="A27" s="132" t="s">
        <v>129</v>
      </c>
      <c r="B27" s="18">
        <v>0</v>
      </c>
      <c r="C27" s="18">
        <v>0</v>
      </c>
      <c r="D27" s="134">
        <v>-0.17196078621400246</v>
      </c>
      <c r="E27" s="134">
        <v>-0.30542164288088708</v>
      </c>
      <c r="F27" s="134">
        <v>-0.36395751782439245</v>
      </c>
      <c r="G27" s="134">
        <v>-0.38484605620283002</v>
      </c>
      <c r="H27" s="134">
        <v>-0.40333653152187088</v>
      </c>
      <c r="I27" s="134">
        <v>-0.41758902708416645</v>
      </c>
      <c r="J27" s="134">
        <v>-0.4321451509060692</v>
      </c>
      <c r="K27" s="134">
        <v>-0.44640421197163727</v>
      </c>
      <c r="L27" s="134">
        <v>-0.46425450928554229</v>
      </c>
      <c r="M27" s="134">
        <v>-0.48158492147315385</v>
      </c>
      <c r="N27" s="134">
        <v>-0.33115254269494815</v>
      </c>
      <c r="O27" s="134">
        <v>-0.39759531273945437</v>
      </c>
    </row>
    <row r="28" spans="1:15" ht="15" customHeight="1">
      <c r="A28" s="133" t="s">
        <v>61</v>
      </c>
      <c r="B28" s="53">
        <v>9.2830802360136104</v>
      </c>
      <c r="C28" s="53">
        <v>8.9660832481919464</v>
      </c>
      <c r="D28" s="53">
        <v>8.3958616913266297</v>
      </c>
      <c r="E28" s="53">
        <v>8.0328450544755832</v>
      </c>
      <c r="F28" s="53">
        <v>7.662985060170536</v>
      </c>
      <c r="G28" s="53">
        <v>7.2317990769952631</v>
      </c>
      <c r="H28" s="53">
        <v>6.9708245047384505</v>
      </c>
      <c r="I28" s="53">
        <v>6.7397283177628324</v>
      </c>
      <c r="J28" s="53">
        <v>6.5389140971215776</v>
      </c>
      <c r="K28" s="53">
        <v>6.408898249697196</v>
      </c>
      <c r="L28" s="53">
        <v>6.2736639411912369</v>
      </c>
      <c r="M28" s="53">
        <v>6.1442163753739507</v>
      </c>
      <c r="N28" s="53">
        <v>7.6213724429084593</v>
      </c>
      <c r="O28" s="53">
        <v>6.942055913991136</v>
      </c>
    </row>
    <row r="29" spans="1:15" ht="15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</row>
    <row r="30" spans="1:15" ht="15" customHeight="1">
      <c r="A30" s="6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</row>
    <row r="31" spans="1:15" ht="15" customHeight="1">
      <c r="A31" s="69" t="s">
        <v>105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</sheetData>
  <mergeCells count="2">
    <mergeCell ref="A5:O5"/>
    <mergeCell ref="N8:O8"/>
  </mergeCells>
  <hyperlinks>
    <hyperlink ref="A31" location="Contents!A1" display="Back to Table of Contents" xr:uid="{95D69AF0-AE44-473C-AC36-535CC903DFA0}"/>
    <hyperlink ref="A2" r:id="rId1" xr:uid="{239F33DA-E449-4FE6-8C7B-089FEA278BB2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9"/>
  <sheetViews>
    <sheetView workbookViewId="0"/>
  </sheetViews>
  <sheetFormatPr defaultColWidth="12.6640625" defaultRowHeight="15" customHeight="1"/>
  <cols>
    <col min="1" max="1" width="44.77734375" style="3" customWidth="1"/>
    <col min="2" max="12" width="7.77734375" style="3" customWidth="1"/>
    <col min="13" max="14" width="8.77734375" style="3" customWidth="1"/>
    <col min="15" max="16384" width="12.6640625" style="3"/>
  </cols>
  <sheetData>
    <row r="1" spans="1:14" s="27" customFormat="1" ht="15" customHeight="1">
      <c r="A1" s="6" t="s">
        <v>133</v>
      </c>
    </row>
    <row r="2" spans="1:14" s="27" customFormat="1" ht="15" customHeight="1">
      <c r="A2" s="44" t="s">
        <v>100</v>
      </c>
    </row>
    <row r="4" spans="1:14" ht="15" customHeight="1">
      <c r="A4" s="39"/>
      <c r="B4" s="39"/>
      <c r="C4" s="39"/>
      <c r="D4" s="39"/>
      <c r="E4" s="39"/>
      <c r="F4" s="39"/>
      <c r="G4" s="39"/>
      <c r="H4" s="52"/>
      <c r="I4" s="39"/>
      <c r="J4" s="39"/>
      <c r="K4" s="39"/>
      <c r="L4" s="39"/>
      <c r="M4" s="39"/>
      <c r="N4" s="39"/>
    </row>
    <row r="5" spans="1:14" ht="30" customHeight="1">
      <c r="A5" s="152" t="s">
        <v>131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1:14" s="1" customFormat="1" ht="15" customHeight="1">
      <c r="A6" s="6"/>
      <c r="B6" s="6"/>
      <c r="C6" s="27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s="1" customFormat="1" ht="1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139" t="s">
        <v>1</v>
      </c>
      <c r="N7" s="139"/>
    </row>
    <row r="8" spans="1:14" s="1" customFormat="1" ht="30" customHeight="1">
      <c r="A8" s="34"/>
      <c r="B8" s="34">
        <v>2011</v>
      </c>
      <c r="C8" s="12">
        <v>2012</v>
      </c>
      <c r="D8" s="12">
        <v>2013</v>
      </c>
      <c r="E8" s="12">
        <v>2014</v>
      </c>
      <c r="F8" s="12">
        <v>2015</v>
      </c>
      <c r="G8" s="12">
        <v>2016</v>
      </c>
      <c r="H8" s="12">
        <v>2017</v>
      </c>
      <c r="I8" s="12">
        <v>2018</v>
      </c>
      <c r="J8" s="12">
        <v>2019</v>
      </c>
      <c r="K8" s="12">
        <v>2020</v>
      </c>
      <c r="L8" s="12">
        <v>2021</v>
      </c>
      <c r="M8" s="73" t="s">
        <v>109</v>
      </c>
      <c r="N8" s="73" t="s">
        <v>110</v>
      </c>
    </row>
    <row r="9" spans="1:14" s="1" customFormat="1" ht="1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28"/>
      <c r="N9" s="28"/>
    </row>
    <row r="10" spans="1:14" s="1" customFormat="1" ht="15" customHeight="1">
      <c r="A10" s="6"/>
      <c r="B10" s="150" t="s">
        <v>9</v>
      </c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" customFormat="1" ht="15" customHeight="1">
      <c r="A11" s="6" t="s">
        <v>89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1:14" s="1" customFormat="1" ht="15" customHeight="1">
      <c r="A12" s="17" t="s">
        <v>90</v>
      </c>
      <c r="B12" s="14">
        <v>552.24</v>
      </c>
      <c r="C12" s="14">
        <v>532.06599999999992</v>
      </c>
      <c r="D12" s="14">
        <v>530.87399999999991</v>
      </c>
      <c r="E12" s="14">
        <v>515.92399999999998</v>
      </c>
      <c r="F12" s="14">
        <v>523.5329999999999</v>
      </c>
      <c r="G12" s="14">
        <v>531.49099999999999</v>
      </c>
      <c r="H12" s="14">
        <v>540.88400000000001</v>
      </c>
      <c r="I12" s="14">
        <v>550.28400000000011</v>
      </c>
      <c r="J12" s="14">
        <v>559.98400000000015</v>
      </c>
      <c r="K12" s="14">
        <v>568.83000000000004</v>
      </c>
      <c r="L12" s="14">
        <v>577.82600000000002</v>
      </c>
      <c r="M12" s="14">
        <v>2633.8879999999999</v>
      </c>
      <c r="N12" s="14">
        <v>5431.6959999999999</v>
      </c>
    </row>
    <row r="13" spans="1:14" s="1" customFormat="1" ht="15" customHeight="1">
      <c r="A13" s="17" t="s">
        <v>62</v>
      </c>
      <c r="B13" s="14">
        <v>552.24</v>
      </c>
      <c r="C13" s="14">
        <v>538.11685543961494</v>
      </c>
      <c r="D13" s="14">
        <v>540.50230328937243</v>
      </c>
      <c r="E13" s="14">
        <v>549.86814270134767</v>
      </c>
      <c r="F13" s="14">
        <v>560.20909435998874</v>
      </c>
      <c r="G13" s="14">
        <v>571.2790483149837</v>
      </c>
      <c r="H13" s="14">
        <v>583.83073954045472</v>
      </c>
      <c r="I13" s="14">
        <v>596.79612123457957</v>
      </c>
      <c r="J13" s="14">
        <v>610.15137960402751</v>
      </c>
      <c r="K13" s="14">
        <v>623.46558054674426</v>
      </c>
      <c r="L13" s="14">
        <v>636.77950335297226</v>
      </c>
      <c r="M13" s="14">
        <v>2759.9754441053074</v>
      </c>
      <c r="N13" s="14">
        <v>5810.9987683840855</v>
      </c>
    </row>
    <row r="14" spans="1:14" s="1" customFormat="1" ht="15" customHeight="1">
      <c r="A14" s="17" t="s">
        <v>63</v>
      </c>
      <c r="B14" s="14">
        <v>552.24</v>
      </c>
      <c r="C14" s="14">
        <v>562.37699999999995</v>
      </c>
      <c r="D14" s="14">
        <v>573.88799999999992</v>
      </c>
      <c r="E14" s="14">
        <v>586.03099999999995</v>
      </c>
      <c r="F14" s="14">
        <v>599.28599999999994</v>
      </c>
      <c r="G14" s="14">
        <v>613.70799999999997</v>
      </c>
      <c r="H14" s="14">
        <v>629.65499999999997</v>
      </c>
      <c r="I14" s="14">
        <v>646.43500000000006</v>
      </c>
      <c r="J14" s="14">
        <v>663.67900000000009</v>
      </c>
      <c r="K14" s="14">
        <v>681.74</v>
      </c>
      <c r="L14" s="14">
        <v>699.63800000000003</v>
      </c>
      <c r="M14" s="14">
        <v>2935.29</v>
      </c>
      <c r="N14" s="14">
        <v>6256.4369999999999</v>
      </c>
    </row>
    <row r="15" spans="1:14" s="1" customFormat="1" ht="15" customHeight="1">
      <c r="A15" s="6"/>
      <c r="B15" s="6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</row>
    <row r="16" spans="1:14" s="1" customFormat="1" ht="15" customHeight="1">
      <c r="A16" s="6" t="s">
        <v>36</v>
      </c>
      <c r="B16" s="6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</row>
    <row r="17" spans="1:14" s="1" customFormat="1" ht="15" customHeight="1">
      <c r="A17" s="17" t="s">
        <v>64</v>
      </c>
      <c r="B17" s="14">
        <v>511.39600000000002</v>
      </c>
      <c r="C17" s="14">
        <v>480.62299999999999</v>
      </c>
      <c r="D17" s="14">
        <v>473.11200000000002</v>
      </c>
      <c r="E17" s="14">
        <v>479.96900000000005</v>
      </c>
      <c r="F17" s="14">
        <v>486.714</v>
      </c>
      <c r="G17" s="14">
        <v>493.29200000000003</v>
      </c>
      <c r="H17" s="14">
        <v>501.34499999999997</v>
      </c>
      <c r="I17" s="14">
        <v>509.565</v>
      </c>
      <c r="J17" s="14">
        <v>518.32099999999991</v>
      </c>
      <c r="K17" s="14">
        <v>526.26</v>
      </c>
      <c r="L17" s="14">
        <v>534.36199999999997</v>
      </c>
      <c r="M17" s="14">
        <v>2413.71</v>
      </c>
      <c r="N17" s="14">
        <v>5003.5630000000001</v>
      </c>
    </row>
    <row r="18" spans="1:14" s="1" customFormat="1" ht="15" customHeight="1">
      <c r="A18" s="17" t="s">
        <v>62</v>
      </c>
      <c r="B18" s="14">
        <v>511.39600000000002</v>
      </c>
      <c r="C18" s="14">
        <v>504.88314456038529</v>
      </c>
      <c r="D18" s="14">
        <v>506.49769671062734</v>
      </c>
      <c r="E18" s="14">
        <v>516.13185729865233</v>
      </c>
      <c r="F18" s="14">
        <v>525.79090564001126</v>
      </c>
      <c r="G18" s="14">
        <v>535.7209516850163</v>
      </c>
      <c r="H18" s="14">
        <v>547.16926045954528</v>
      </c>
      <c r="I18" s="14">
        <v>559.20387876542043</v>
      </c>
      <c r="J18" s="14">
        <v>571.8486203959726</v>
      </c>
      <c r="K18" s="14">
        <v>584.53441945325562</v>
      </c>
      <c r="L18" s="14">
        <v>597.22049664702774</v>
      </c>
      <c r="M18" s="14">
        <v>2589.0245558946926</v>
      </c>
      <c r="N18" s="14">
        <v>5449.0012316159145</v>
      </c>
    </row>
    <row r="19" spans="1:14" s="1" customFormat="1" ht="15" customHeight="1">
      <c r="A19" s="17" t="s">
        <v>91</v>
      </c>
      <c r="B19" s="14">
        <v>511.39600000000002</v>
      </c>
      <c r="C19" s="14">
        <v>510.93399999999997</v>
      </c>
      <c r="D19" s="14">
        <v>516.12599999999998</v>
      </c>
      <c r="E19" s="14">
        <v>550.07600000000002</v>
      </c>
      <c r="F19" s="14">
        <v>562.46699999999998</v>
      </c>
      <c r="G19" s="14">
        <v>575.50900000000001</v>
      </c>
      <c r="H19" s="14">
        <v>590.11599999999999</v>
      </c>
      <c r="I19" s="14">
        <v>605.71600000000001</v>
      </c>
      <c r="J19" s="14">
        <v>622.01599999999996</v>
      </c>
      <c r="K19" s="14">
        <v>639.16999999999996</v>
      </c>
      <c r="L19" s="14">
        <v>656.17399999999998</v>
      </c>
      <c r="M19" s="14">
        <v>2715.1120000000001</v>
      </c>
      <c r="N19" s="14">
        <v>5828.3040000000001</v>
      </c>
    </row>
    <row r="20" spans="1:14" s="1" customFormat="1" ht="15" customHeight="1">
      <c r="A20" s="6"/>
      <c r="B20" s="6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</row>
    <row r="21" spans="1:14" s="1" customFormat="1" ht="15" customHeight="1">
      <c r="A21" s="136" t="s">
        <v>65</v>
      </c>
      <c r="B21" s="14">
        <v>1063.636</v>
      </c>
      <c r="C21" s="14">
        <v>1043.0000000000002</v>
      </c>
      <c r="D21" s="14">
        <v>1046.9999999999998</v>
      </c>
      <c r="E21" s="14">
        <v>1066</v>
      </c>
      <c r="F21" s="14">
        <v>1086</v>
      </c>
      <c r="G21" s="14">
        <v>1106.9999999999998</v>
      </c>
      <c r="H21" s="14">
        <v>1131</v>
      </c>
      <c r="I21" s="14">
        <v>1156</v>
      </c>
      <c r="J21" s="14">
        <v>1182</v>
      </c>
      <c r="K21" s="14">
        <v>1207.9999999999998</v>
      </c>
      <c r="L21" s="14">
        <v>1234</v>
      </c>
      <c r="M21" s="14">
        <v>5349</v>
      </c>
      <c r="N21" s="14">
        <v>11260</v>
      </c>
    </row>
    <row r="22" spans="1:14" ht="15" customHeight="1">
      <c r="A22" s="6"/>
      <c r="B22" s="6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</row>
    <row r="23" spans="1:14" ht="15" customHeight="1">
      <c r="A23" s="6"/>
      <c r="B23" s="151" t="s">
        <v>27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</row>
    <row r="24" spans="1:14" ht="15" customHeight="1">
      <c r="A24" s="6" t="s">
        <v>89</v>
      </c>
      <c r="B24" s="6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</row>
    <row r="25" spans="1:14" ht="15" customHeight="1">
      <c r="A25" s="17" t="s">
        <v>90</v>
      </c>
      <c r="B25" s="53">
        <v>3.6584117420918152</v>
      </c>
      <c r="C25" s="53">
        <v>3.3968623604135662</v>
      </c>
      <c r="D25" s="53">
        <v>3.2807334636952783</v>
      </c>
      <c r="E25" s="53">
        <v>3.0394538342483992</v>
      </c>
      <c r="F25" s="53">
        <v>2.8872719374915623</v>
      </c>
      <c r="G25" s="53">
        <v>2.7812413103142402</v>
      </c>
      <c r="H25" s="53">
        <v>2.7006626889230732</v>
      </c>
      <c r="I25" s="53">
        <v>2.6269559699217382</v>
      </c>
      <c r="J25" s="53">
        <v>2.5568874593341868</v>
      </c>
      <c r="K25" s="53">
        <v>2.4887324831251711</v>
      </c>
      <c r="L25" s="53">
        <v>2.4247983969741167</v>
      </c>
      <c r="M25" s="53">
        <v>3.0604702130693928</v>
      </c>
      <c r="N25" s="53">
        <v>2.7765994890994552</v>
      </c>
    </row>
    <row r="26" spans="1:14" ht="15" customHeight="1">
      <c r="A26" s="17" t="s">
        <v>62</v>
      </c>
      <c r="B26" s="53">
        <v>3.6584117420918152</v>
      </c>
      <c r="C26" s="53">
        <v>3.4354927617004969</v>
      </c>
      <c r="D26" s="53">
        <v>3.3402351473340546</v>
      </c>
      <c r="E26" s="53">
        <v>3.2394283550768272</v>
      </c>
      <c r="F26" s="53">
        <v>3.0895397181708857</v>
      </c>
      <c r="G26" s="53">
        <v>2.9894483422873339</v>
      </c>
      <c r="H26" s="53">
        <v>2.9150980523056162</v>
      </c>
      <c r="I26" s="53">
        <v>2.848996397320867</v>
      </c>
      <c r="J26" s="53">
        <v>2.7859517607735045</v>
      </c>
      <c r="K26" s="53">
        <v>2.727772871362578</v>
      </c>
      <c r="L26" s="53">
        <v>2.6721918344904196</v>
      </c>
      <c r="M26" s="53">
        <v>3.2069786701208489</v>
      </c>
      <c r="N26" s="53">
        <v>2.9704932329520677</v>
      </c>
    </row>
    <row r="27" spans="1:14" ht="15" customHeight="1">
      <c r="A27" s="17" t="s">
        <v>63</v>
      </c>
      <c r="B27" s="53">
        <v>3.6584117420918152</v>
      </c>
      <c r="C27" s="53">
        <v>3.5903765015285707</v>
      </c>
      <c r="D27" s="53">
        <v>3.5465544856466051</v>
      </c>
      <c r="E27" s="53">
        <v>3.452473949532147</v>
      </c>
      <c r="F27" s="53">
        <v>3.3050479154734629</v>
      </c>
      <c r="G27" s="53">
        <v>3.2114749677235017</v>
      </c>
      <c r="H27" s="53">
        <v>3.1439010312633719</v>
      </c>
      <c r="I27" s="53">
        <v>3.0859633978388592</v>
      </c>
      <c r="J27" s="53">
        <v>3.0303589247611602</v>
      </c>
      <c r="K27" s="53">
        <v>2.9827338274102178</v>
      </c>
      <c r="L27" s="53">
        <v>2.9359722491929698</v>
      </c>
      <c r="M27" s="53">
        <v>3.4106870192356165</v>
      </c>
      <c r="N27" s="53">
        <v>3.1981944088518448</v>
      </c>
    </row>
    <row r="28" spans="1:14" ht="15" customHeight="1">
      <c r="A28" s="6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</row>
    <row r="29" spans="1:14" ht="15" customHeight="1">
      <c r="A29" s="6" t="s">
        <v>36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</row>
    <row r="30" spans="1:14" ht="15" customHeight="1">
      <c r="A30" s="17" t="s">
        <v>64</v>
      </c>
      <c r="B30" s="53">
        <v>3.3878334261530965</v>
      </c>
      <c r="C30" s="53">
        <v>3.0684354539644514</v>
      </c>
      <c r="D30" s="53">
        <v>2.9237716868330352</v>
      </c>
      <c r="E30" s="53">
        <v>2.8276327857792429</v>
      </c>
      <c r="F30" s="53">
        <v>2.6842160356353246</v>
      </c>
      <c r="G30" s="53">
        <v>2.5813496154168787</v>
      </c>
      <c r="H30" s="53">
        <v>2.5032423509997304</v>
      </c>
      <c r="I30" s="53">
        <v>2.4325708521657368</v>
      </c>
      <c r="J30" s="53">
        <v>2.3666541629931466</v>
      </c>
      <c r="K30" s="53">
        <v>2.3024811570582644</v>
      </c>
      <c r="L30" s="53">
        <v>2.2424053625206946</v>
      </c>
      <c r="M30" s="53">
        <v>2.8046323754038611</v>
      </c>
      <c r="N30" s="53">
        <v>2.5577444815536325</v>
      </c>
    </row>
    <row r="31" spans="1:14" ht="15" customHeight="1">
      <c r="A31" s="17" t="s">
        <v>62</v>
      </c>
      <c r="B31" s="53">
        <v>3.3878334261530965</v>
      </c>
      <c r="C31" s="53">
        <v>3.2233191937925265</v>
      </c>
      <c r="D31" s="53">
        <v>3.1300910251455845</v>
      </c>
      <c r="E31" s="53">
        <v>3.0406783802345623</v>
      </c>
      <c r="F31" s="53">
        <v>2.8997242329379018</v>
      </c>
      <c r="G31" s="53">
        <v>2.8033762408530465</v>
      </c>
      <c r="H31" s="53">
        <v>2.7320453299574865</v>
      </c>
      <c r="I31" s="53">
        <v>2.6695378526837286</v>
      </c>
      <c r="J31" s="53">
        <v>2.6110613269808023</v>
      </c>
      <c r="K31" s="53">
        <v>2.5574421131059033</v>
      </c>
      <c r="L31" s="53">
        <v>2.5061857772232448</v>
      </c>
      <c r="M31" s="53">
        <v>3.0083407245186282</v>
      </c>
      <c r="N31" s="53">
        <v>2.7854456574534092</v>
      </c>
    </row>
    <row r="32" spans="1:14" ht="15" customHeight="1">
      <c r="A32" s="17" t="s">
        <v>91</v>
      </c>
      <c r="B32" s="53">
        <v>3.3878334261530965</v>
      </c>
      <c r="C32" s="53">
        <v>3.2619495950794555</v>
      </c>
      <c r="D32" s="53">
        <v>3.1895927087843621</v>
      </c>
      <c r="E32" s="53">
        <v>3.2406529010629912</v>
      </c>
      <c r="F32" s="53">
        <v>3.1019920136172252</v>
      </c>
      <c r="G32" s="53">
        <v>3.0115832728261402</v>
      </c>
      <c r="H32" s="53">
        <v>2.9464806933400292</v>
      </c>
      <c r="I32" s="53">
        <v>2.8915782800828578</v>
      </c>
      <c r="J32" s="53">
        <v>2.8401256284201208</v>
      </c>
      <c r="K32" s="53">
        <v>2.7964825013433106</v>
      </c>
      <c r="L32" s="53">
        <v>2.7535792147395473</v>
      </c>
      <c r="M32" s="53">
        <v>3.1548491815700839</v>
      </c>
      <c r="N32" s="53">
        <v>2.9793394013060217</v>
      </c>
    </row>
    <row r="33" spans="1:14" ht="15" customHeight="1">
      <c r="A33" s="54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</row>
    <row r="34" spans="1:14" ht="15" customHeight="1">
      <c r="A34" s="136" t="s">
        <v>65</v>
      </c>
      <c r="B34" s="53">
        <v>7.0462451682449121</v>
      </c>
      <c r="C34" s="53">
        <v>6.6588119554930243</v>
      </c>
      <c r="D34" s="53">
        <v>6.4703261724796386</v>
      </c>
      <c r="E34" s="53">
        <v>6.2801067353113904</v>
      </c>
      <c r="F34" s="53">
        <v>5.9892639511087875</v>
      </c>
      <c r="G34" s="53">
        <v>5.7928245831403791</v>
      </c>
      <c r="H34" s="53">
        <v>5.6471433822631019</v>
      </c>
      <c r="I34" s="53">
        <v>5.5185342500045955</v>
      </c>
      <c r="J34" s="53">
        <v>5.3970130877543063</v>
      </c>
      <c r="K34" s="53">
        <v>5.2852149844684808</v>
      </c>
      <c r="L34" s="53">
        <v>5.1783776117136648</v>
      </c>
      <c r="M34" s="53">
        <v>6.2153193946394767</v>
      </c>
      <c r="N34" s="53">
        <v>5.755938890405476</v>
      </c>
    </row>
    <row r="35" spans="1:14" ht="15" customHeight="1">
      <c r="A35" s="6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ht="15" customHeight="1">
      <c r="A36" s="6" t="s">
        <v>7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</row>
    <row r="37" spans="1:14" ht="45" customHeight="1">
      <c r="A37" s="41" t="s">
        <v>132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</row>
    <row r="38" spans="1:14" ht="15" customHeight="1">
      <c r="A38" s="17" t="s">
        <v>66</v>
      </c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</row>
    <row r="39" spans="1:14" ht="15" customHeight="1">
      <c r="A39" s="136" t="s">
        <v>89</v>
      </c>
      <c r="B39" s="14">
        <v>552.24</v>
      </c>
      <c r="C39" s="14">
        <v>562.37699999999995</v>
      </c>
      <c r="D39" s="14">
        <v>573.88800000000003</v>
      </c>
      <c r="E39" s="14">
        <v>586.03099999999995</v>
      </c>
      <c r="F39" s="14">
        <v>599.28599999999994</v>
      </c>
      <c r="G39" s="14">
        <v>613.70799999999997</v>
      </c>
      <c r="H39" s="14">
        <v>629.65499999999997</v>
      </c>
      <c r="I39" s="14">
        <v>646.43499999999995</v>
      </c>
      <c r="J39" s="14">
        <v>663.67899999999997</v>
      </c>
      <c r="K39" s="14">
        <v>681.74</v>
      </c>
      <c r="L39" s="14">
        <v>699.63800000000003</v>
      </c>
      <c r="M39" s="14">
        <v>2935.29</v>
      </c>
      <c r="N39" s="14">
        <v>6256.436999999999</v>
      </c>
    </row>
    <row r="40" spans="1:14" ht="15" customHeight="1">
      <c r="A40" s="136" t="s">
        <v>36</v>
      </c>
      <c r="B40" s="18">
        <v>511.39600000000002</v>
      </c>
      <c r="C40" s="18">
        <v>527.64499999999998</v>
      </c>
      <c r="D40" s="18">
        <v>537.78300000000002</v>
      </c>
      <c r="E40" s="18">
        <v>550.07600000000002</v>
      </c>
      <c r="F40" s="18">
        <v>562.46699999999998</v>
      </c>
      <c r="G40" s="18">
        <v>575.50900000000001</v>
      </c>
      <c r="H40" s="18">
        <v>590.11599999999999</v>
      </c>
      <c r="I40" s="18">
        <v>605.71600000000001</v>
      </c>
      <c r="J40" s="18">
        <v>622.01599999999996</v>
      </c>
      <c r="K40" s="18">
        <v>639.16999999999996</v>
      </c>
      <c r="L40" s="18">
        <v>656.17399999999998</v>
      </c>
      <c r="M40" s="18">
        <v>2753.48</v>
      </c>
      <c r="N40" s="18">
        <v>5866.6719999999996</v>
      </c>
    </row>
    <row r="41" spans="1:14" ht="15" customHeight="1">
      <c r="A41" s="137" t="s">
        <v>65</v>
      </c>
      <c r="B41" s="14">
        <v>1063.636</v>
      </c>
      <c r="C41" s="14">
        <v>1090.0219999999999</v>
      </c>
      <c r="D41" s="14">
        <v>1111.671</v>
      </c>
      <c r="E41" s="14">
        <v>1136.107</v>
      </c>
      <c r="F41" s="14">
        <v>1161.7529999999999</v>
      </c>
      <c r="G41" s="14">
        <v>1189.2170000000001</v>
      </c>
      <c r="H41" s="14">
        <v>1219.771</v>
      </c>
      <c r="I41" s="14">
        <v>1252.1509999999998</v>
      </c>
      <c r="J41" s="14">
        <v>1285.6949999999999</v>
      </c>
      <c r="K41" s="14">
        <v>1320.9099999999999</v>
      </c>
      <c r="L41" s="14">
        <v>1355.8119999999999</v>
      </c>
      <c r="M41" s="14">
        <v>5688.77</v>
      </c>
      <c r="N41" s="14">
        <v>12123.108999999999</v>
      </c>
    </row>
    <row r="42" spans="1:14" ht="15" customHeight="1">
      <c r="A42" s="6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</row>
    <row r="43" spans="1:14" ht="15" customHeight="1">
      <c r="A43" s="17" t="s">
        <v>67</v>
      </c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</row>
    <row r="44" spans="1:14" ht="15" customHeight="1">
      <c r="A44" s="136" t="s">
        <v>89</v>
      </c>
      <c r="B44" s="53">
        <v>3.6584117420918152</v>
      </c>
      <c r="C44" s="53">
        <v>3.5903765015285707</v>
      </c>
      <c r="D44" s="53">
        <v>3.546554485646606</v>
      </c>
      <c r="E44" s="53">
        <v>3.452473949532147</v>
      </c>
      <c r="F44" s="53">
        <v>3.3050479154734629</v>
      </c>
      <c r="G44" s="53">
        <v>3.2114749677235017</v>
      </c>
      <c r="H44" s="53">
        <v>3.1439010312633719</v>
      </c>
      <c r="I44" s="53">
        <v>3.0859633978388583</v>
      </c>
      <c r="J44" s="53">
        <v>3.0303589247611593</v>
      </c>
      <c r="K44" s="53">
        <v>2.9827338274102178</v>
      </c>
      <c r="L44" s="53">
        <v>2.9359722491929698</v>
      </c>
      <c r="M44" s="53">
        <v>3.4106870192356165</v>
      </c>
      <c r="N44" s="53">
        <v>3.1981944088518439</v>
      </c>
    </row>
    <row r="45" spans="1:14" ht="15" customHeight="1">
      <c r="A45" s="136" t="s">
        <v>36</v>
      </c>
      <c r="B45" s="134">
        <v>3.3878334261530965</v>
      </c>
      <c r="C45" s="134">
        <v>3.3686374249818942</v>
      </c>
      <c r="D45" s="134">
        <v>3.3234302005870284</v>
      </c>
      <c r="E45" s="134">
        <v>3.2406529010629912</v>
      </c>
      <c r="F45" s="134">
        <v>3.1019920136172252</v>
      </c>
      <c r="G45" s="134">
        <v>3.0115832728261402</v>
      </c>
      <c r="H45" s="134">
        <v>2.9464806933400292</v>
      </c>
      <c r="I45" s="134">
        <v>2.8915782800828578</v>
      </c>
      <c r="J45" s="134">
        <v>2.8401256284201208</v>
      </c>
      <c r="K45" s="134">
        <v>2.7964825013433106</v>
      </c>
      <c r="L45" s="134">
        <v>2.7535792147395473</v>
      </c>
      <c r="M45" s="134">
        <v>3.1994312295292406</v>
      </c>
      <c r="N45" s="134">
        <v>2.9989525330419964</v>
      </c>
    </row>
    <row r="46" spans="1:14" ht="15" customHeight="1">
      <c r="A46" s="137" t="s">
        <v>65</v>
      </c>
      <c r="B46" s="53">
        <v>7.0462451682449121</v>
      </c>
      <c r="C46" s="53">
        <v>6.9590139265104645</v>
      </c>
      <c r="D46" s="53">
        <v>6.869984686233634</v>
      </c>
      <c r="E46" s="53">
        <v>6.6931268505951378</v>
      </c>
      <c r="F46" s="53">
        <v>6.4070399290906881</v>
      </c>
      <c r="G46" s="53">
        <v>6.2230582405496424</v>
      </c>
      <c r="H46" s="53">
        <v>6.0903817246034011</v>
      </c>
      <c r="I46" s="53">
        <v>5.9775416779217156</v>
      </c>
      <c r="J46" s="53">
        <v>5.8704845531812797</v>
      </c>
      <c r="K46" s="53">
        <v>5.7792163287535283</v>
      </c>
      <c r="L46" s="53">
        <v>5.6895514639325171</v>
      </c>
      <c r="M46" s="53">
        <v>6.6101182487648567</v>
      </c>
      <c r="N46" s="53">
        <v>6.1971469418938403</v>
      </c>
    </row>
    <row r="47" spans="1:14" ht="1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1:14" ht="1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ht="15" customHeight="1">
      <c r="A49" s="69" t="s">
        <v>105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</sheetData>
  <mergeCells count="6">
    <mergeCell ref="B43:N43"/>
    <mergeCell ref="M7:N7"/>
    <mergeCell ref="B10:N10"/>
    <mergeCell ref="B23:N23"/>
    <mergeCell ref="A5:N5"/>
    <mergeCell ref="B38:N38"/>
  </mergeCells>
  <hyperlinks>
    <hyperlink ref="A49" location="Contents!A1" display="Back to Table of Contents" xr:uid="{F4AC7CA2-D1C1-4B62-B213-D559D25525FD}"/>
    <hyperlink ref="A2" r:id="rId1" xr:uid="{93F310C3-69CE-449C-BBFB-517D79EFCF07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2"/>
  <sheetViews>
    <sheetView workbookViewId="0"/>
  </sheetViews>
  <sheetFormatPr defaultColWidth="12.6640625" defaultRowHeight="15" customHeight="1"/>
  <cols>
    <col min="1" max="1" width="39.6640625" style="3" bestFit="1" customWidth="1"/>
    <col min="2" max="13" width="8.77734375" style="3" customWidth="1"/>
    <col min="14" max="16384" width="12.6640625" style="3"/>
  </cols>
  <sheetData>
    <row r="1" spans="1:13" s="27" customFormat="1" ht="15" customHeight="1">
      <c r="A1" s="6" t="s">
        <v>133</v>
      </c>
    </row>
    <row r="2" spans="1:13" s="27" customFormat="1" ht="15" customHeight="1">
      <c r="A2" s="44" t="s">
        <v>100</v>
      </c>
    </row>
    <row r="5" spans="1:13" ht="30" customHeight="1">
      <c r="A5" s="153" t="s">
        <v>103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</row>
    <row r="6" spans="1:13" ht="15" customHeight="1">
      <c r="A6" s="23" t="s">
        <v>0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15" customHeight="1">
      <c r="A7" s="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13" s="1" customFormat="1" ht="15" customHeight="1">
      <c r="A8" s="10"/>
      <c r="B8" s="11" t="s">
        <v>2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s="1" customFormat="1" ht="15" customHeight="1">
      <c r="A9" s="12"/>
      <c r="B9" s="13">
        <v>2010</v>
      </c>
      <c r="C9" s="13">
        <v>2011</v>
      </c>
      <c r="D9" s="13">
        <v>2012</v>
      </c>
      <c r="E9" s="13">
        <v>2013</v>
      </c>
      <c r="F9" s="13">
        <v>2014</v>
      </c>
      <c r="G9" s="13">
        <v>2015</v>
      </c>
      <c r="H9" s="13">
        <v>2016</v>
      </c>
      <c r="I9" s="13">
        <v>2017</v>
      </c>
      <c r="J9" s="13">
        <v>2018</v>
      </c>
      <c r="K9" s="13">
        <v>2019</v>
      </c>
      <c r="L9" s="13">
        <v>2020</v>
      </c>
      <c r="M9" s="13">
        <v>2021</v>
      </c>
    </row>
    <row r="10" spans="1:13" s="1" customFormat="1" ht="15" customHeight="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s="1" customFormat="1" ht="28.05" customHeight="1">
      <c r="A11" s="25" t="s">
        <v>76</v>
      </c>
      <c r="B11" s="14">
        <v>7544.707429</v>
      </c>
      <c r="C11" s="14">
        <v>9018.9410000000007</v>
      </c>
      <c r="D11" s="14">
        <v>10164.112860184014</v>
      </c>
      <c r="E11" s="14">
        <v>11152.927682792728</v>
      </c>
      <c r="F11" s="14">
        <v>11773.3882841676</v>
      </c>
      <c r="G11" s="14">
        <v>12148.087058804862</v>
      </c>
      <c r="H11" s="14">
        <v>12462.71552000659</v>
      </c>
      <c r="I11" s="14">
        <v>12839.814791396479</v>
      </c>
      <c r="J11" s="14">
        <v>13169.08725164237</v>
      </c>
      <c r="K11" s="14">
        <v>13473.325269278705</v>
      </c>
      <c r="L11" s="14">
        <v>13820.226179464944</v>
      </c>
      <c r="M11" s="14">
        <v>14180.642357319723</v>
      </c>
    </row>
    <row r="12" spans="1:13" s="1" customFormat="1" ht="15" customHeight="1">
      <c r="A12" s="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spans="1:13" s="1" customFormat="1" ht="15" customHeight="1">
      <c r="A13" s="5" t="s">
        <v>68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</row>
    <row r="14" spans="1:13" s="1" customFormat="1" ht="15" customHeight="1">
      <c r="A14" s="16" t="s">
        <v>69</v>
      </c>
      <c r="B14" s="14">
        <v>1293.51889095978</v>
      </c>
      <c r="C14" s="14">
        <v>1283.5618601840124</v>
      </c>
      <c r="D14" s="14">
        <v>973.21591860871513</v>
      </c>
      <c r="E14" s="14">
        <v>510.48830663887304</v>
      </c>
      <c r="F14" s="14">
        <v>265.08961988023725</v>
      </c>
      <c r="G14" s="14">
        <v>204.63099518296576</v>
      </c>
      <c r="H14" s="14">
        <v>278.48606152648733</v>
      </c>
      <c r="I14" s="14">
        <v>230.50909324713456</v>
      </c>
      <c r="J14" s="14">
        <v>210.69710015962156</v>
      </c>
      <c r="K14" s="14">
        <v>258.73006951531744</v>
      </c>
      <c r="L14" s="14">
        <v>276.52106260104523</v>
      </c>
      <c r="M14" s="14">
        <v>278.70932575836559</v>
      </c>
    </row>
    <row r="15" spans="1:13" s="1" customFormat="1" ht="15" customHeight="1">
      <c r="A15" s="17" t="s">
        <v>70</v>
      </c>
      <c r="B15" s="18">
        <v>180.71468004022063</v>
      </c>
      <c r="C15" s="18">
        <v>-138.38999999999999</v>
      </c>
      <c r="D15" s="18">
        <v>15.598903999999997</v>
      </c>
      <c r="E15" s="18">
        <v>109.97229473599999</v>
      </c>
      <c r="F15" s="18">
        <v>109.60915475702402</v>
      </c>
      <c r="G15" s="18">
        <v>109.99746601876284</v>
      </c>
      <c r="H15" s="18">
        <v>98.613209863400755</v>
      </c>
      <c r="I15" s="18">
        <v>98.763366998756368</v>
      </c>
      <c r="J15" s="18">
        <v>93.540917476714085</v>
      </c>
      <c r="K15" s="18">
        <v>88.17084067092236</v>
      </c>
      <c r="L15" s="18">
        <v>83.895115253733735</v>
      </c>
      <c r="M15" s="18">
        <v>81.741363252646948</v>
      </c>
    </row>
    <row r="16" spans="1:13" s="1" customFormat="1" ht="15" customHeight="1">
      <c r="A16" s="19" t="s">
        <v>1</v>
      </c>
      <c r="B16" s="14">
        <v>1474.2335710000002</v>
      </c>
      <c r="C16" s="14">
        <v>1145.1718601840125</v>
      </c>
      <c r="D16" s="14">
        <v>988.81482260871508</v>
      </c>
      <c r="E16" s="14">
        <v>620.46060137487302</v>
      </c>
      <c r="F16" s="14">
        <v>374.69877463726129</v>
      </c>
      <c r="G16" s="14">
        <v>314.62846120172861</v>
      </c>
      <c r="H16" s="14">
        <v>377.09927138988809</v>
      </c>
      <c r="I16" s="14">
        <v>329.2724602458909</v>
      </c>
      <c r="J16" s="14">
        <v>304.23801763633566</v>
      </c>
      <c r="K16" s="14">
        <v>346.9009101862398</v>
      </c>
      <c r="L16" s="14">
        <v>360.41617785477899</v>
      </c>
      <c r="M16" s="14">
        <v>360.45068901101251</v>
      </c>
    </row>
    <row r="17" spans="1:13" s="1" customFormat="1" ht="15" customHeight="1">
      <c r="A17" s="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</row>
    <row r="18" spans="1:13" s="1" customFormat="1" ht="28.05" customHeight="1">
      <c r="A18" s="25" t="s">
        <v>73</v>
      </c>
      <c r="B18" s="14">
        <v>9018.9410000000007</v>
      </c>
      <c r="C18" s="14">
        <v>10164.112860184014</v>
      </c>
      <c r="D18" s="14">
        <v>11152.927682792728</v>
      </c>
      <c r="E18" s="14">
        <v>11773.3882841676</v>
      </c>
      <c r="F18" s="14">
        <v>12148.087058804862</v>
      </c>
      <c r="G18" s="14">
        <v>12462.71552000659</v>
      </c>
      <c r="H18" s="14">
        <v>12839.814791396479</v>
      </c>
      <c r="I18" s="14">
        <v>13169.08725164237</v>
      </c>
      <c r="J18" s="14">
        <v>13473.325269278705</v>
      </c>
      <c r="K18" s="14">
        <v>13820.226179464944</v>
      </c>
      <c r="L18" s="14">
        <v>14180.642357319723</v>
      </c>
      <c r="M18" s="14">
        <v>14541.093046330736</v>
      </c>
    </row>
    <row r="19" spans="1:13" s="1" customFormat="1" ht="15" customHeight="1">
      <c r="A19" s="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15" customHeight="1">
      <c r="A20" s="5" t="s">
        <v>29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</row>
    <row r="21" spans="1:13" s="1" customFormat="1" ht="28.05" customHeight="1">
      <c r="A21" s="24" t="s">
        <v>77</v>
      </c>
      <c r="B21" s="20">
        <v>62.148695464920976</v>
      </c>
      <c r="C21" s="20">
        <v>67.333966818129113</v>
      </c>
      <c r="D21" s="20">
        <v>71.203497788043435</v>
      </c>
      <c r="E21" s="20">
        <v>72.758034721886148</v>
      </c>
      <c r="F21" s="20">
        <v>71.567808029220956</v>
      </c>
      <c r="G21" s="20">
        <v>68.731577161049245</v>
      </c>
      <c r="H21" s="20">
        <v>67.189516500967471</v>
      </c>
      <c r="I21" s="20">
        <v>65.75395572374677</v>
      </c>
      <c r="J21" s="20">
        <v>64.319210172981769</v>
      </c>
      <c r="K21" s="20">
        <v>63.103165453719967</v>
      </c>
      <c r="L21" s="20">
        <v>62.042834003555178</v>
      </c>
      <c r="M21" s="20">
        <v>61.020478671770121</v>
      </c>
    </row>
    <row r="22" spans="1:13" ht="15" customHeight="1">
      <c r="A22" s="5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</row>
    <row r="23" spans="1:13" ht="30" customHeight="1">
      <c r="A23" s="24" t="s">
        <v>78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spans="1:13" ht="15" customHeight="1">
      <c r="A24" s="17" t="s">
        <v>66</v>
      </c>
      <c r="B24" s="21">
        <v>8004.6358640000008</v>
      </c>
      <c r="C24" s="21">
        <v>9306.1838441840137</v>
      </c>
      <c r="D24" s="21">
        <v>10265.864036792727</v>
      </c>
      <c r="E24" s="21">
        <v>10765.5979456676</v>
      </c>
      <c r="F24" s="21">
        <v>11026.515840304863</v>
      </c>
      <c r="G24" s="21">
        <v>11219.162301506591</v>
      </c>
      <c r="H24" s="21">
        <v>11492.331572896479</v>
      </c>
      <c r="I24" s="21">
        <v>11714.458033142369</v>
      </c>
      <c r="J24" s="21">
        <v>11913.010133278705</v>
      </c>
      <c r="K24" s="21">
        <v>12157.800043464944</v>
      </c>
      <c r="L24" s="21">
        <v>12420.721221319724</v>
      </c>
      <c r="M24" s="21">
        <v>12685.716910330735</v>
      </c>
    </row>
    <row r="25" spans="1:13" ht="15" customHeight="1">
      <c r="A25" s="17" t="s">
        <v>67</v>
      </c>
      <c r="B25" s="22">
        <v>55.159211776562309</v>
      </c>
      <c r="C25" s="22">
        <v>61.650464018593269</v>
      </c>
      <c r="D25" s="22">
        <v>65.540228362091341</v>
      </c>
      <c r="E25" s="22">
        <v>66.530019245698298</v>
      </c>
      <c r="F25" s="22">
        <v>64.96031556821417</v>
      </c>
      <c r="G25" s="22">
        <v>61.87341098899828</v>
      </c>
      <c r="H25" s="22">
        <v>60.13826635327468</v>
      </c>
      <c r="I25" s="22">
        <v>58.490914375471945</v>
      </c>
      <c r="J25" s="22">
        <v>56.870548824524526</v>
      </c>
      <c r="K25" s="22">
        <v>55.51252618686987</v>
      </c>
      <c r="L25" s="22">
        <v>54.342865825185982</v>
      </c>
      <c r="M25" s="22">
        <v>53.234548166121655</v>
      </c>
    </row>
    <row r="26" spans="1:13" ht="15" customHeight="1">
      <c r="A26" s="5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</row>
    <row r="27" spans="1:13" ht="15" customHeight="1">
      <c r="A27" s="5" t="s">
        <v>74</v>
      </c>
      <c r="B27" s="21">
        <v>13528.807000000001</v>
      </c>
      <c r="C27" s="21">
        <v>14797.121384061633</v>
      </c>
      <c r="D27" s="21">
        <v>15926.881353487977</v>
      </c>
      <c r="E27" s="21">
        <v>16663.029389766325</v>
      </c>
      <c r="F27" s="21">
        <v>17177.967146274266</v>
      </c>
      <c r="G27" s="21">
        <v>17679.333825569654</v>
      </c>
      <c r="H27" s="21">
        <v>18276.361231321007</v>
      </c>
      <c r="I27" s="21">
        <v>18878.919846249413</v>
      </c>
      <c r="J27" s="21">
        <v>19475.177023847729</v>
      </c>
      <c r="K27" s="21">
        <v>20090.373418658266</v>
      </c>
      <c r="L27" s="21">
        <v>20710.556464774003</v>
      </c>
      <c r="M27" s="21">
        <v>21345.557481545377</v>
      </c>
    </row>
    <row r="28" spans="1:13" ht="15" customHeight="1">
      <c r="A28" s="5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</row>
    <row r="29" spans="1:13" ht="15" customHeight="1">
      <c r="A29" s="5" t="s">
        <v>75</v>
      </c>
      <c r="B29" s="21">
        <v>13510.84025994</v>
      </c>
      <c r="C29" s="21">
        <v>14779.453505001631</v>
      </c>
      <c r="D29" s="21">
        <v>15909.713474427977</v>
      </c>
      <c r="E29" s="21">
        <v>16646.361510706323</v>
      </c>
      <c r="F29" s="21">
        <v>17161.799267214265</v>
      </c>
      <c r="G29" s="21">
        <v>17663.665946509653</v>
      </c>
      <c r="H29" s="21">
        <v>18261.193352261005</v>
      </c>
      <c r="I29" s="21">
        <v>18864.251967189412</v>
      </c>
      <c r="J29" s="21">
        <v>19461.009144787731</v>
      </c>
      <c r="K29" s="21">
        <v>20076.705539598268</v>
      </c>
      <c r="L29" s="21">
        <v>20697.388585714005</v>
      </c>
      <c r="M29" s="21">
        <v>21332.889602485375</v>
      </c>
    </row>
    <row r="30" spans="1:13" ht="1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ht="1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ht="15" customHeight="1">
      <c r="A32" s="69" t="s">
        <v>105</v>
      </c>
    </row>
  </sheetData>
  <mergeCells count="1">
    <mergeCell ref="A5:M5"/>
  </mergeCells>
  <hyperlinks>
    <hyperlink ref="A32" location="Contents!A1" display="Back to Table of Contents" xr:uid="{E3341D1F-CC9C-4AAB-A712-EEAD27406089}"/>
    <hyperlink ref="A2" r:id="rId1" xr:uid="{622987B1-B534-4386-A9C5-CE03C78DA8C7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autoPageBreaks="0" fitToPage="1"/>
  </sheetPr>
  <dimension ref="A1:N58"/>
  <sheetViews>
    <sheetView workbookViewId="0"/>
  </sheetViews>
  <sheetFormatPr defaultColWidth="12.6640625" defaultRowHeight="15" customHeight="1"/>
  <cols>
    <col min="1" max="1" width="40.109375" style="2" customWidth="1"/>
    <col min="2" max="13" width="6.77734375" style="2" customWidth="1"/>
    <col min="14" max="14" width="8.77734375" style="2" customWidth="1"/>
    <col min="15" max="16384" width="12.6640625" style="2"/>
  </cols>
  <sheetData>
    <row r="1" spans="1:14" s="27" customFormat="1" ht="15" customHeight="1">
      <c r="A1" s="6" t="s">
        <v>133</v>
      </c>
    </row>
    <row r="2" spans="1:14" s="27" customFormat="1" ht="15" customHeight="1">
      <c r="A2" s="44" t="s">
        <v>100</v>
      </c>
    </row>
    <row r="3" spans="1:14" s="27" customFormat="1" ht="15" customHeight="1">
      <c r="A3" s="44"/>
    </row>
    <row r="5" spans="1:14" ht="30" customHeight="1">
      <c r="A5" s="155" t="s">
        <v>102</v>
      </c>
      <c r="B5" s="154"/>
      <c r="C5" s="154"/>
      <c r="D5" s="154"/>
      <c r="E5" s="154"/>
      <c r="F5" s="154"/>
      <c r="G5" s="154"/>
      <c r="H5" s="154"/>
      <c r="I5" s="156"/>
      <c r="J5" s="156"/>
      <c r="K5" s="156"/>
      <c r="L5" s="156"/>
      <c r="M5" s="156"/>
      <c r="N5" s="156"/>
    </row>
    <row r="6" spans="1:14" ht="15" customHeight="1">
      <c r="A6" s="71" t="s">
        <v>0</v>
      </c>
      <c r="B6" s="34"/>
      <c r="C6" s="34"/>
      <c r="D6" s="34"/>
      <c r="E6" s="34"/>
      <c r="F6" s="34"/>
      <c r="G6" s="34"/>
      <c r="H6" s="34"/>
      <c r="I6" s="72"/>
      <c r="J6" s="72"/>
      <c r="K6" s="72"/>
      <c r="L6" s="72"/>
      <c r="M6" s="72"/>
      <c r="N6" s="72"/>
    </row>
    <row r="7" spans="1:14" ht="1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s="1" customFormat="1" ht="1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139" t="s">
        <v>1</v>
      </c>
      <c r="N8" s="139"/>
    </row>
    <row r="9" spans="1:14" s="1" customFormat="1" ht="28.05" customHeight="1">
      <c r="A9" s="6"/>
      <c r="B9" s="6">
        <v>2011</v>
      </c>
      <c r="C9" s="6">
        <v>2012</v>
      </c>
      <c r="D9" s="6">
        <v>2013</v>
      </c>
      <c r="E9" s="6">
        <v>2014</v>
      </c>
      <c r="F9" s="6">
        <v>2015</v>
      </c>
      <c r="G9" s="6">
        <v>2016</v>
      </c>
      <c r="H9" s="6">
        <v>2017</v>
      </c>
      <c r="I9" s="6">
        <v>2018</v>
      </c>
      <c r="J9" s="6">
        <v>2019</v>
      </c>
      <c r="K9" s="6">
        <v>2020</v>
      </c>
      <c r="L9" s="6">
        <v>2021</v>
      </c>
      <c r="M9" s="37" t="s">
        <v>109</v>
      </c>
      <c r="N9" s="37" t="s">
        <v>110</v>
      </c>
    </row>
    <row r="10" spans="1:14" s="1" customFormat="1" ht="15" customHeight="1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30"/>
      <c r="N10" s="30"/>
    </row>
    <row r="11" spans="1:14" s="1" customFormat="1" ht="15" customHeight="1">
      <c r="A11" s="31"/>
      <c r="B11" s="150" t="s">
        <v>71</v>
      </c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</row>
    <row r="12" spans="1:14" s="1" customFormat="1" ht="15" customHeight="1">
      <c r="A12" s="6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21"/>
      <c r="N12" s="21"/>
    </row>
    <row r="13" spans="1:14" s="1" customFormat="1" ht="45" customHeight="1">
      <c r="A13" s="41" t="s">
        <v>88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21"/>
      <c r="N13" s="21"/>
    </row>
    <row r="14" spans="1:14" s="1" customFormat="1" ht="15" customHeight="1">
      <c r="A14" s="17" t="s">
        <v>79</v>
      </c>
      <c r="B14" s="14">
        <v>0</v>
      </c>
      <c r="C14" s="14">
        <v>18.343000000000004</v>
      </c>
      <c r="D14" s="14">
        <v>52.991000000000014</v>
      </c>
      <c r="E14" s="14">
        <v>85.611999999999995</v>
      </c>
      <c r="F14" s="14">
        <v>112.31700000000001</v>
      </c>
      <c r="G14" s="14">
        <v>128.99100000000001</v>
      </c>
      <c r="H14" s="14">
        <v>136.274</v>
      </c>
      <c r="I14" s="14">
        <v>141.27199999999999</v>
      </c>
      <c r="J14" s="14">
        <v>145.50800000000001</v>
      </c>
      <c r="K14" s="14">
        <v>148.32300000000001</v>
      </c>
      <c r="L14" s="14">
        <v>152.20500000000001</v>
      </c>
      <c r="M14" s="14">
        <v>398.25400000000002</v>
      </c>
      <c r="N14" s="14">
        <v>1121.836</v>
      </c>
    </row>
    <row r="15" spans="1:14" s="1" customFormat="1" ht="15" customHeight="1">
      <c r="A15" s="17" t="s">
        <v>25</v>
      </c>
      <c r="B15" s="14">
        <v>0</v>
      </c>
      <c r="C15" s="21" t="s">
        <v>28</v>
      </c>
      <c r="D15" s="14">
        <v>0.80342450000000021</v>
      </c>
      <c r="E15" s="14">
        <v>2.1709231999999998</v>
      </c>
      <c r="F15" s="14">
        <v>4.7757753000000003</v>
      </c>
      <c r="G15" s="14">
        <v>11.024582000000002</v>
      </c>
      <c r="H15" s="14">
        <v>19.107471500000003</v>
      </c>
      <c r="I15" s="14">
        <v>27.4629695</v>
      </c>
      <c r="J15" s="14">
        <v>36.151132399999995</v>
      </c>
      <c r="K15" s="14">
        <v>45.315598399999999</v>
      </c>
      <c r="L15" s="14">
        <v>54.976326200000003</v>
      </c>
      <c r="M15" s="14">
        <v>18.980146600000005</v>
      </c>
      <c r="N15" s="14">
        <v>201.99364459999998</v>
      </c>
    </row>
    <row r="16" spans="1:14" s="1" customFormat="1" ht="15" customHeight="1">
      <c r="A16" s="6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</row>
    <row r="17" spans="1:14" s="1" customFormat="1" ht="30" customHeight="1">
      <c r="A17" s="40" t="s">
        <v>85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</row>
    <row r="18" spans="1:14" s="1" customFormat="1" ht="15" customHeight="1">
      <c r="A18" s="17" t="s">
        <v>79</v>
      </c>
      <c r="B18" s="14">
        <v>0</v>
      </c>
      <c r="C18" s="14">
        <v>-38.810409282282478</v>
      </c>
      <c r="D18" s="14">
        <v>-75.967760319632276</v>
      </c>
      <c r="E18" s="14">
        <v>-114.70376984969826</v>
      </c>
      <c r="F18" s="14">
        <v>-168.81639136979231</v>
      </c>
      <c r="G18" s="14">
        <v>-221.72932194192632</v>
      </c>
      <c r="H18" s="14">
        <v>-268.84023255346347</v>
      </c>
      <c r="I18" s="14">
        <v>-312.91556458037485</v>
      </c>
      <c r="J18" s="14">
        <v>-356.94097571546945</v>
      </c>
      <c r="K18" s="14">
        <v>-401.64452446214864</v>
      </c>
      <c r="L18" s="14">
        <v>-447.25091110437813</v>
      </c>
      <c r="M18" s="14">
        <v>-620.02765276333162</v>
      </c>
      <c r="N18" s="14">
        <v>-2407.619861179166</v>
      </c>
    </row>
    <row r="19" spans="1:14" s="1" customFormat="1" ht="15" customHeight="1">
      <c r="A19" s="17" t="s">
        <v>25</v>
      </c>
      <c r="B19" s="14">
        <v>0</v>
      </c>
      <c r="C19" s="21" t="s">
        <v>28</v>
      </c>
      <c r="D19" s="14">
        <v>-1.3419990482550532</v>
      </c>
      <c r="E19" s="14">
        <v>-3.2321804904949931</v>
      </c>
      <c r="F19" s="14">
        <v>-7.0342076504075592</v>
      </c>
      <c r="G19" s="14">
        <v>-17.012690374118076</v>
      </c>
      <c r="H19" s="14">
        <v>-31.383429110792029</v>
      </c>
      <c r="I19" s="14">
        <v>-48.12112375150987</v>
      </c>
      <c r="J19" s="14">
        <v>-67.281937953404153</v>
      </c>
      <c r="K19" s="14">
        <v>-89.294923307722257</v>
      </c>
      <c r="L19" s="14">
        <v>-114.29529413726017</v>
      </c>
      <c r="M19" s="14">
        <v>-29.055754147237245</v>
      </c>
      <c r="N19" s="14">
        <v>-379.43246240792575</v>
      </c>
    </row>
    <row r="20" spans="1:14" s="1" customFormat="1" ht="15" customHeight="1">
      <c r="A20" s="6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</row>
    <row r="21" spans="1:14" s="1" customFormat="1" ht="28.05" customHeight="1">
      <c r="A21" s="40" t="s">
        <v>83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</row>
    <row r="22" spans="1:14" ht="15" customHeight="1">
      <c r="A22" s="17" t="s">
        <v>79</v>
      </c>
      <c r="B22" s="14">
        <v>0</v>
      </c>
      <c r="C22" s="14">
        <v>-26.934999999999999</v>
      </c>
      <c r="D22" s="14">
        <v>-49.421999999999997</v>
      </c>
      <c r="E22" s="14">
        <v>-61.779000000000003</v>
      </c>
      <c r="F22" s="14">
        <v>-69.781999999999996</v>
      </c>
      <c r="G22" s="14">
        <v>-77.076999999999998</v>
      </c>
      <c r="H22" s="14">
        <v>-83.634</v>
      </c>
      <c r="I22" s="14">
        <v>-90.524000000000001</v>
      </c>
      <c r="J22" s="14">
        <v>-97.766999999999996</v>
      </c>
      <c r="K22" s="14">
        <v>-106.111</v>
      </c>
      <c r="L22" s="14">
        <v>-114.761</v>
      </c>
      <c r="M22" s="14">
        <v>-284.995</v>
      </c>
      <c r="N22" s="14">
        <v>-777.79200000000003</v>
      </c>
    </row>
    <row r="23" spans="1:14" ht="15" customHeight="1">
      <c r="A23" s="17" t="s">
        <v>25</v>
      </c>
      <c r="B23" s="14">
        <v>0</v>
      </c>
      <c r="C23" s="21" t="s">
        <v>28</v>
      </c>
      <c r="D23" s="14">
        <v>-0.89868979999999998</v>
      </c>
      <c r="E23" s="14">
        <v>-1.9848295</v>
      </c>
      <c r="F23" s="14">
        <v>-3.8431497000000001</v>
      </c>
      <c r="G23" s="14">
        <v>-7.9587467000000007</v>
      </c>
      <c r="H23" s="14">
        <v>-13.1936765</v>
      </c>
      <c r="I23" s="14">
        <v>-18.641255100000002</v>
      </c>
      <c r="J23" s="14">
        <v>-24.465198100000002</v>
      </c>
      <c r="K23" s="14">
        <v>-30.875782100000002</v>
      </c>
      <c r="L23" s="14">
        <v>-37.895349500000002</v>
      </c>
      <c r="M23" s="14">
        <v>-14.9870877</v>
      </c>
      <c r="N23" s="14">
        <v>-140.05834900000002</v>
      </c>
    </row>
    <row r="24" spans="1:14" ht="15" customHeight="1">
      <c r="A24" s="6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</row>
    <row r="25" spans="1:14" ht="28.05" customHeight="1">
      <c r="A25" s="41" t="s">
        <v>84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</row>
    <row r="26" spans="1:14" ht="15" customHeight="1">
      <c r="A26" s="17" t="s">
        <v>79</v>
      </c>
      <c r="B26" s="14">
        <v>0</v>
      </c>
      <c r="C26" s="14">
        <v>0</v>
      </c>
      <c r="D26" s="14">
        <v>0</v>
      </c>
      <c r="E26" s="14">
        <v>10.883613385671698</v>
      </c>
      <c r="F26" s="14">
        <v>27.341247383248003</v>
      </c>
      <c r="G26" s="14">
        <v>46.492793260182083</v>
      </c>
      <c r="H26" s="14">
        <v>68.374911215808083</v>
      </c>
      <c r="I26" s="14">
        <v>92.143205354811073</v>
      </c>
      <c r="J26" s="14">
        <v>117.09577123757882</v>
      </c>
      <c r="K26" s="14">
        <v>142.53275911742008</v>
      </c>
      <c r="L26" s="14">
        <v>168.16363611179474</v>
      </c>
      <c r="M26" s="14">
        <v>84.71765402910178</v>
      </c>
      <c r="N26" s="14">
        <v>673.0279370665146</v>
      </c>
    </row>
    <row r="27" spans="1:14" ht="15" customHeight="1">
      <c r="A27" s="17" t="s">
        <v>25</v>
      </c>
      <c r="B27" s="14">
        <v>0</v>
      </c>
      <c r="C27" s="14">
        <v>0</v>
      </c>
      <c r="D27" s="14">
        <v>0</v>
      </c>
      <c r="E27" s="21" t="s">
        <v>28</v>
      </c>
      <c r="F27" s="14">
        <v>0.57244531049921255</v>
      </c>
      <c r="G27" s="14">
        <v>2.2319832734764944</v>
      </c>
      <c r="H27" s="14">
        <v>5.2424113253137978</v>
      </c>
      <c r="I27" s="14">
        <v>9.5155260684894962</v>
      </c>
      <c r="J27" s="14">
        <v>15.087575577530353</v>
      </c>
      <c r="K27" s="14">
        <v>22.086104457693935</v>
      </c>
      <c r="L27" s="14">
        <v>30.596881826225488</v>
      </c>
      <c r="M27" s="14">
        <v>2.9285017765723644</v>
      </c>
      <c r="N27" s="14">
        <v>85.457001031825428</v>
      </c>
    </row>
    <row r="28" spans="1:14" ht="15" customHeight="1">
      <c r="A28" s="6"/>
      <c r="B28" s="14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21"/>
      <c r="N28" s="21"/>
    </row>
    <row r="29" spans="1:14" ht="15" customHeight="1">
      <c r="A29" s="6"/>
      <c r="B29" s="150" t="s">
        <v>72</v>
      </c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</row>
    <row r="30" spans="1:14" ht="15" customHeight="1">
      <c r="A30" s="6"/>
      <c r="B30" s="14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21"/>
      <c r="N30" s="21"/>
    </row>
    <row r="31" spans="1:14" ht="30" customHeight="1">
      <c r="A31" s="41" t="s">
        <v>136</v>
      </c>
      <c r="B31" s="14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21"/>
      <c r="N31" s="21"/>
    </row>
    <row r="32" spans="1:14" ht="15" customHeight="1">
      <c r="A32" s="17" t="s">
        <v>79</v>
      </c>
      <c r="B32" s="14">
        <v>0</v>
      </c>
      <c r="C32" s="14">
        <v>-12.023999999999999</v>
      </c>
      <c r="D32" s="14">
        <v>-19.085999999999999</v>
      </c>
      <c r="E32" s="14">
        <v>-22.881</v>
      </c>
      <c r="F32" s="14">
        <v>-26.055</v>
      </c>
      <c r="G32" s="14">
        <v>-28.838999999999999</v>
      </c>
      <c r="H32" s="14">
        <v>-31.286000000000001</v>
      </c>
      <c r="I32" s="14">
        <v>-33.884</v>
      </c>
      <c r="J32" s="14">
        <v>-37.353999999999999</v>
      </c>
      <c r="K32" s="14">
        <v>-41.061999999999998</v>
      </c>
      <c r="L32" s="14">
        <v>-45.085999999999999</v>
      </c>
      <c r="M32" s="14">
        <v>-108.88499999999999</v>
      </c>
      <c r="N32" s="14">
        <v>-297.55700000000002</v>
      </c>
    </row>
    <row r="33" spans="1:14" ht="15" customHeight="1">
      <c r="A33" s="17" t="s">
        <v>25</v>
      </c>
      <c r="B33" s="14">
        <v>0</v>
      </c>
      <c r="C33" s="21" t="s">
        <v>28</v>
      </c>
      <c r="D33" s="21" t="s">
        <v>28</v>
      </c>
      <c r="E33" s="14">
        <v>-0.78278519999999996</v>
      </c>
      <c r="F33" s="14">
        <v>-1.4868591</v>
      </c>
      <c r="G33" s="14">
        <v>-3.043374</v>
      </c>
      <c r="H33" s="14">
        <v>-5.0178922000000004</v>
      </c>
      <c r="I33" s="14">
        <v>-7.0703012999999997</v>
      </c>
      <c r="J33" s="14">
        <v>-9.2807360999999986</v>
      </c>
      <c r="K33" s="14">
        <v>-11.7436367</v>
      </c>
      <c r="L33" s="14">
        <v>-14.4675365</v>
      </c>
      <c r="M33" s="14">
        <v>-5.8194032999999994</v>
      </c>
      <c r="N33" s="14">
        <v>-53.399506100000004</v>
      </c>
    </row>
    <row r="34" spans="1:14" ht="15" customHeight="1">
      <c r="A34" s="6"/>
      <c r="B34" s="14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21"/>
      <c r="N34" s="21"/>
    </row>
    <row r="35" spans="1:14" ht="15" customHeight="1">
      <c r="A35" s="6"/>
      <c r="B35" s="157" t="s">
        <v>80</v>
      </c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</row>
    <row r="36" spans="1:14" ht="45" customHeight="1">
      <c r="A36" s="41" t="s">
        <v>86</v>
      </c>
      <c r="B36" s="6"/>
      <c r="C36" s="6"/>
      <c r="D36" s="5"/>
      <c r="E36" s="5"/>
      <c r="F36" s="5"/>
      <c r="G36" s="5"/>
      <c r="H36" s="5"/>
      <c r="I36" s="5"/>
      <c r="J36" s="5"/>
      <c r="K36" s="5"/>
      <c r="L36" s="5"/>
      <c r="M36" s="21"/>
      <c r="N36" s="21"/>
    </row>
    <row r="37" spans="1:14" ht="15" customHeight="1">
      <c r="A37" s="17" t="s">
        <v>79</v>
      </c>
      <c r="B37" s="14">
        <v>0</v>
      </c>
      <c r="C37" s="14">
        <v>-2.319</v>
      </c>
      <c r="D37" s="14">
        <v>-107.57645712192472</v>
      </c>
      <c r="E37" s="14">
        <v>-234.15899999999999</v>
      </c>
      <c r="F37" s="14">
        <v>-266.45400000000001</v>
      </c>
      <c r="G37" s="14">
        <v>-280.01100000000002</v>
      </c>
      <c r="H37" s="14">
        <v>-292.23700000000002</v>
      </c>
      <c r="I37" s="14">
        <v>-303.488</v>
      </c>
      <c r="J37" s="14">
        <v>-313.3</v>
      </c>
      <c r="K37" s="14">
        <v>-324.92500000000001</v>
      </c>
      <c r="L37" s="14">
        <v>-336.61</v>
      </c>
      <c r="M37" s="14">
        <v>-890.51945712192469</v>
      </c>
      <c r="N37" s="14">
        <v>-2461.0794571219249</v>
      </c>
    </row>
    <row r="38" spans="1:14" ht="15" customHeight="1">
      <c r="A38" s="17" t="s">
        <v>25</v>
      </c>
      <c r="B38" s="14">
        <v>0</v>
      </c>
      <c r="C38" s="21" t="s">
        <v>28</v>
      </c>
      <c r="D38" s="14">
        <v>-1.1002557255070549</v>
      </c>
      <c r="E38" s="14">
        <v>-4.5051305339361427</v>
      </c>
      <c r="F38" s="14">
        <v>-10.742608745272612</v>
      </c>
      <c r="G38" s="14">
        <v>-24.744776419399241</v>
      </c>
      <c r="H38" s="14">
        <v>-42.386688293525872</v>
      </c>
      <c r="I38" s="14">
        <v>-60.409157159150155</v>
      </c>
      <c r="J38" s="14">
        <v>-79.203922099047574</v>
      </c>
      <c r="K38" s="14">
        <v>-99.163584993232817</v>
      </c>
      <c r="L38" s="14">
        <v>-120.4523257588571</v>
      </c>
      <c r="M38" s="14">
        <v>-41.118744224115048</v>
      </c>
      <c r="N38" s="14">
        <v>-442.73442252792859</v>
      </c>
    </row>
    <row r="39" spans="1:14" ht="15" customHeight="1">
      <c r="A39" s="6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</row>
    <row r="40" spans="1:14" ht="15" customHeight="1">
      <c r="A40" s="6" t="s">
        <v>81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14" ht="15" customHeight="1">
      <c r="A41" s="17" t="s">
        <v>79</v>
      </c>
      <c r="B41" s="14">
        <v>0</v>
      </c>
      <c r="C41" s="14">
        <v>-9.016</v>
      </c>
      <c r="D41" s="14">
        <v>-92.513999999999996</v>
      </c>
      <c r="E41" s="14">
        <v>-39.476999999999997</v>
      </c>
      <c r="F41" s="14">
        <v>-45.454999999999998</v>
      </c>
      <c r="G41" s="14">
        <v>-53.387</v>
      </c>
      <c r="H41" s="14">
        <v>-62.539000000000001</v>
      </c>
      <c r="I41" s="14">
        <v>-74.009</v>
      </c>
      <c r="J41" s="14">
        <v>-88.137</v>
      </c>
      <c r="K41" s="14">
        <v>-103.78400000000001</v>
      </c>
      <c r="L41" s="14">
        <v>-121.32599999999999</v>
      </c>
      <c r="M41" s="14">
        <v>-239.84899999999999</v>
      </c>
      <c r="N41" s="14">
        <v>-689.64400000000001</v>
      </c>
    </row>
    <row r="42" spans="1:14" ht="15" customHeight="1">
      <c r="A42" s="17" t="s">
        <v>25</v>
      </c>
      <c r="B42" s="14">
        <v>0</v>
      </c>
      <c r="C42" s="21" t="s">
        <v>28</v>
      </c>
      <c r="D42" s="14">
        <v>-1.0529318000000001</v>
      </c>
      <c r="E42" s="14">
        <v>-2.1473919999999995</v>
      </c>
      <c r="F42" s="14">
        <v>-3.5740875000000001</v>
      </c>
      <c r="G42" s="14">
        <v>-6.7145823999999994</v>
      </c>
      <c r="H42" s="14">
        <v>-10.798024600000002</v>
      </c>
      <c r="I42" s="14">
        <v>-15.1390086</v>
      </c>
      <c r="J42" s="14">
        <v>-20.206425499999998</v>
      </c>
      <c r="K42" s="14">
        <v>-26.155767699999998</v>
      </c>
      <c r="L42" s="14">
        <v>-33.077089600000001</v>
      </c>
      <c r="M42" s="14">
        <v>-13.589972899999999</v>
      </c>
      <c r="N42" s="14">
        <v>-118.9662889</v>
      </c>
    </row>
    <row r="43" spans="1:14" ht="15" customHeight="1">
      <c r="A43" s="6"/>
      <c r="B43" s="154"/>
      <c r="C43" s="154"/>
      <c r="D43" s="5"/>
      <c r="E43" s="5"/>
      <c r="F43" s="5"/>
      <c r="G43" s="5"/>
      <c r="H43" s="5"/>
      <c r="I43" s="5"/>
      <c r="J43" s="5"/>
      <c r="K43" s="5"/>
      <c r="L43" s="5"/>
      <c r="M43" s="21"/>
      <c r="N43" s="21"/>
    </row>
    <row r="44" spans="1:14" ht="60" customHeight="1">
      <c r="A44" s="41" t="s">
        <v>87</v>
      </c>
      <c r="B44" s="6"/>
      <c r="C44" s="6"/>
      <c r="D44" s="5"/>
      <c r="E44" s="5"/>
      <c r="F44" s="5"/>
      <c r="G44" s="5"/>
      <c r="H44" s="5"/>
      <c r="I44" s="5"/>
      <c r="J44" s="5"/>
      <c r="K44" s="5"/>
      <c r="L44" s="5"/>
      <c r="M44" s="21"/>
      <c r="N44" s="21"/>
    </row>
    <row r="45" spans="1:14" ht="15" customHeight="1">
      <c r="A45" s="17" t="s">
        <v>79</v>
      </c>
      <c r="B45" s="14">
        <v>0</v>
      </c>
      <c r="C45" s="14">
        <v>-11.335000000000001</v>
      </c>
      <c r="D45" s="14">
        <v>-237.50745712192472</v>
      </c>
      <c r="E45" s="14">
        <v>-340.07400000000001</v>
      </c>
      <c r="F45" s="14">
        <v>-385.30700000000002</v>
      </c>
      <c r="G45" s="14">
        <v>-414.363</v>
      </c>
      <c r="H45" s="14">
        <v>-443.60599999999999</v>
      </c>
      <c r="I45" s="14">
        <v>-475.63600000000002</v>
      </c>
      <c r="J45" s="14">
        <v>-509.44099999999997</v>
      </c>
      <c r="K45" s="14">
        <v>-546.42200000000003</v>
      </c>
      <c r="L45" s="14">
        <v>-585.55999999999995</v>
      </c>
      <c r="M45" s="14">
        <v>-1388.5864571219247</v>
      </c>
      <c r="N45" s="14">
        <v>-3949.2514571219244</v>
      </c>
    </row>
    <row r="46" spans="1:14" ht="15" customHeight="1">
      <c r="A46" s="17" t="s">
        <v>25</v>
      </c>
      <c r="B46" s="14">
        <v>0</v>
      </c>
      <c r="C46" s="21" t="s">
        <v>28</v>
      </c>
      <c r="D46" s="14">
        <v>-2.5236158255070551</v>
      </c>
      <c r="E46" s="14">
        <v>-8.034779633936143</v>
      </c>
      <c r="F46" s="14">
        <v>-17.469234345272611</v>
      </c>
      <c r="G46" s="14">
        <v>-38.622280719399242</v>
      </c>
      <c r="H46" s="14">
        <v>-65.577444693525862</v>
      </c>
      <c r="I46" s="14">
        <v>-93.528993659150132</v>
      </c>
      <c r="J46" s="14">
        <v>-123.54308819904756</v>
      </c>
      <c r="K46" s="14">
        <v>-156.28391219323282</v>
      </c>
      <c r="L46" s="14">
        <v>-192.05856445885709</v>
      </c>
      <c r="M46" s="14">
        <v>-66.776862524115046</v>
      </c>
      <c r="N46" s="14">
        <v>-697.76886572792853</v>
      </c>
    </row>
    <row r="47" spans="1:14" ht="15" customHeight="1">
      <c r="A47" s="31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1:14" ht="15" customHeight="1">
      <c r="A48" s="6" t="s">
        <v>82</v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</row>
    <row r="49" spans="1:14" ht="15" customHeight="1">
      <c r="A49" s="17" t="s">
        <v>79</v>
      </c>
      <c r="B49" s="21">
        <v>0</v>
      </c>
      <c r="C49" s="21">
        <v>-12.505740275968853</v>
      </c>
      <c r="D49" s="21">
        <v>-76.895397101346873</v>
      </c>
      <c r="E49" s="21">
        <v>-113.26056691591634</v>
      </c>
      <c r="F49" s="21">
        <v>-100.16580439592575</v>
      </c>
      <c r="G49" s="21">
        <v>-87.406479221209963</v>
      </c>
      <c r="H49" s="21">
        <v>-79.895575572258309</v>
      </c>
      <c r="I49" s="21">
        <v>-75.213835758839465</v>
      </c>
      <c r="J49" s="21">
        <v>-71.606103595011504</v>
      </c>
      <c r="K49" s="21">
        <v>-71.287959433952693</v>
      </c>
      <c r="L49" s="21">
        <v>-73.104452542477105</v>
      </c>
      <c r="M49" s="21">
        <v>-390.23398791036777</v>
      </c>
      <c r="N49" s="21">
        <v>-761.34191481290679</v>
      </c>
    </row>
    <row r="50" spans="1:14" ht="15" customHeight="1">
      <c r="A50" s="17" t="s">
        <v>25</v>
      </c>
      <c r="B50" s="21">
        <v>0</v>
      </c>
      <c r="C50" s="21" t="s">
        <v>28</v>
      </c>
      <c r="D50" s="21">
        <v>-0.95135168349806065</v>
      </c>
      <c r="E50" s="21">
        <v>-2.7866706050978127</v>
      </c>
      <c r="F50" s="21">
        <v>-5.6202582615509868</v>
      </c>
      <c r="G50" s="21">
        <v>-11.021083402680844</v>
      </c>
      <c r="H50" s="21">
        <v>-17.046267659624935</v>
      </c>
      <c r="I50" s="21">
        <v>-22.421165982017857</v>
      </c>
      <c r="J50" s="21">
        <v>-27.610021717394673</v>
      </c>
      <c r="K50" s="21">
        <v>-32.867638606574708</v>
      </c>
      <c r="L50" s="21">
        <v>-38.321887297927837</v>
      </c>
      <c r="M50" s="21">
        <v>-20.519428243918554</v>
      </c>
      <c r="N50" s="21">
        <v>-158.78640950745856</v>
      </c>
    </row>
    <row r="51" spans="1:14" ht="15" customHeight="1">
      <c r="A51" s="3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</row>
    <row r="52" spans="1:14" ht="15" customHeight="1">
      <c r="A52" s="6" t="s">
        <v>29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ht="45" customHeight="1">
      <c r="A53" s="41" t="s">
        <v>137</v>
      </c>
      <c r="B53" s="14">
        <v>165.37700000000001</v>
      </c>
      <c r="C53" s="14">
        <v>165.506</v>
      </c>
      <c r="D53" s="14">
        <v>166.44</v>
      </c>
      <c r="E53" s="14">
        <v>166.256</v>
      </c>
      <c r="F53" s="14">
        <v>166.80199999999999</v>
      </c>
      <c r="G53" s="14">
        <v>169.64400000000001</v>
      </c>
      <c r="H53" s="14">
        <v>171.87299999999999</v>
      </c>
      <c r="I53" s="14">
        <v>174.29499999999999</v>
      </c>
      <c r="J53" s="14">
        <v>178.50800000000001</v>
      </c>
      <c r="K53" s="14">
        <v>182.32300000000001</v>
      </c>
      <c r="L53" s="14">
        <v>186.20500000000001</v>
      </c>
      <c r="M53" s="14">
        <v>834.64800000000002</v>
      </c>
      <c r="N53" s="14">
        <v>1727.8520000000001</v>
      </c>
    </row>
    <row r="54" spans="1:14" ht="15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</row>
    <row r="55" spans="1:14" ht="15" customHeight="1">
      <c r="A55" s="6" t="s">
        <v>138</v>
      </c>
      <c r="B55" s="14">
        <v>-1283.5618601840124</v>
      </c>
      <c r="C55" s="14">
        <v>-973.21591860871513</v>
      </c>
      <c r="D55" s="14">
        <v>-510.48830663887304</v>
      </c>
      <c r="E55" s="14">
        <v>-265.08961988023725</v>
      </c>
      <c r="F55" s="14">
        <v>-204.63099518296576</v>
      </c>
      <c r="G55" s="14">
        <v>-278.48606152648733</v>
      </c>
      <c r="H55" s="14">
        <v>-230.50909324713456</v>
      </c>
      <c r="I55" s="14">
        <v>-210.69710015962156</v>
      </c>
      <c r="J55" s="14">
        <v>-258.73006951531744</v>
      </c>
      <c r="K55" s="14">
        <v>-276.52106260104523</v>
      </c>
      <c r="L55" s="14">
        <v>-278.70932575836559</v>
      </c>
      <c r="M55" s="14">
        <v>-2231.9109018372783</v>
      </c>
      <c r="N55" s="14">
        <v>-3487.0775531187628</v>
      </c>
    </row>
    <row r="56" spans="1:14" ht="15" customHeight="1">
      <c r="A56" s="34"/>
      <c r="B56" s="35"/>
      <c r="C56" s="35"/>
      <c r="D56" s="12"/>
      <c r="E56" s="12"/>
      <c r="F56" s="12"/>
      <c r="G56" s="12"/>
      <c r="H56" s="12"/>
      <c r="I56" s="12"/>
      <c r="J56" s="12"/>
      <c r="K56" s="12"/>
      <c r="L56" s="12"/>
      <c r="M56" s="36"/>
      <c r="N56" s="36"/>
    </row>
    <row r="57" spans="1:14" ht="1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28"/>
      <c r="N57" s="28"/>
    </row>
    <row r="58" spans="1:14" ht="15" customHeight="1">
      <c r="A58" s="69" t="s">
        <v>105</v>
      </c>
    </row>
  </sheetData>
  <mergeCells count="6">
    <mergeCell ref="B43:C43"/>
    <mergeCell ref="A5:N5"/>
    <mergeCell ref="M8:N8"/>
    <mergeCell ref="B11:N11"/>
    <mergeCell ref="B29:N29"/>
    <mergeCell ref="B35:N35"/>
  </mergeCells>
  <hyperlinks>
    <hyperlink ref="A58" location="Contents!A1" display="Back to Table of Contents" xr:uid="{A4BF5F89-4A57-41E3-B8F2-BBCA20653BA2}"/>
    <hyperlink ref="A2" r:id="rId1" xr:uid="{2B9BDD27-51E3-4CE7-AA91-6D33A5F1762B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Table 1-1</vt:lpstr>
      <vt:lpstr>Table 1-2</vt:lpstr>
      <vt:lpstr>Table 1-3</vt:lpstr>
      <vt:lpstr>Table 1-4</vt:lpstr>
      <vt:lpstr>Table 1-5</vt:lpstr>
      <vt:lpstr>Table 1-6</vt:lpstr>
      <vt:lpstr>Table 1-7</vt:lpstr>
      <vt:lpstr>Table 1-8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2023-06-29T19:37:54Z</dcterms:created>
  <dcterms:modified xsi:type="dcterms:W3CDTF">2023-06-30T16:10:09Z</dcterms:modified>
  <cp:category/>
  <cp:contentStatus/>
</cp:coreProperties>
</file>